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škola\EVIDENCIJA UGOVORA-FISKALNA\"/>
    </mc:Choice>
  </mc:AlternateContent>
  <xr:revisionPtr revIDLastSave="0" documentId="13_ncr:1_{D8165A66-EC32-4D25-B829-61BC808BADF3}" xr6:coauthVersionLast="36" xr6:coauthVersionMax="36" xr10:uidLastSave="{00000000-0000-0000-0000-000000000000}"/>
  <bookViews>
    <workbookView xWindow="480" yWindow="120" windowWidth="15195" windowHeight="11580" firstSheet="1" activeTab="6" xr2:uid="{00000000-000D-0000-FFFF-FFFF00000000}"/>
  </bookViews>
  <sheets>
    <sheet name="Bez roka" sheetId="1" r:id="rId1"/>
    <sheet name="Do 31.12.2010." sheetId="5" r:id="rId2"/>
    <sheet name="2011." sheetId="6" r:id="rId3"/>
    <sheet name="2012." sheetId="7" r:id="rId4"/>
    <sheet name="2013." sheetId="9" r:id="rId5"/>
    <sheet name="do 31.12.2014." sheetId="10" r:id="rId6"/>
    <sheet name="do 31.12.2018." sheetId="11" r:id="rId7"/>
  </sheets>
  <definedNames>
    <definedName name="_xlnm._FilterDatabase" localSheetId="2" hidden="1">'2011.'!$A$5:$K$14</definedName>
    <definedName name="_xlnm._FilterDatabase" localSheetId="3" hidden="1">'2012.'!$A$4:$K$86</definedName>
    <definedName name="_xlnm._FilterDatabase" localSheetId="4" hidden="1">'2013.'!$A$4:$K$177</definedName>
    <definedName name="_xlnm._FilterDatabase" localSheetId="0" hidden="1">'Bez roka'!$A$3:$K$5</definedName>
    <definedName name="_xlnm._FilterDatabase" localSheetId="1" hidden="1">'Do 31.12.2010.'!$A$3:$K$5</definedName>
    <definedName name="_xlnm.Print_Titles" localSheetId="2">'2011.'!$5:$6</definedName>
    <definedName name="_xlnm.Print_Titles" localSheetId="1">'Do 31.12.2010.'!$3:$4</definedName>
    <definedName name="_xlnm.Print_Area" localSheetId="2">'2011.'!$A$1:$K$14</definedName>
    <definedName name="_xlnm.Print_Area" localSheetId="0">'Bez roka'!$A$1:$K$62</definedName>
    <definedName name="_xlnm.Print_Area" localSheetId="1">'Do 31.12.2010.'!$A$1:$K$208</definedName>
    <definedName name="_xlnm.Print_Area" localSheetId="6">'do 31.12.2018.'!$A$1:$K$10</definedName>
  </definedNames>
  <calcPr calcId="191029"/>
</workbook>
</file>

<file path=xl/calcChain.xml><?xml version="1.0" encoding="utf-8"?>
<calcChain xmlns="http://schemas.openxmlformats.org/spreadsheetml/2006/main">
  <c r="F110" i="9" l="1"/>
  <c r="F111" i="9"/>
  <c r="F112" i="9"/>
  <c r="F113" i="9"/>
  <c r="F114" i="9"/>
</calcChain>
</file>

<file path=xl/sharedStrings.xml><?xml version="1.0" encoding="utf-8"?>
<sst xmlns="http://schemas.openxmlformats.org/spreadsheetml/2006/main" count="3769" uniqueCount="2249">
  <si>
    <t>KLASA:406-01/13-01/19 URBROJ:2137/1-07/04-13-12</t>
  </si>
  <si>
    <t>KLASA:031-10/09-01/1 URBROJ:2137/1-03-09-3</t>
  </si>
  <si>
    <t>KLASA:031-10/09-01/1 URBROJ:2137/1-03-09-/1</t>
  </si>
  <si>
    <t>KLASA:406-01/08-01/20 URBROJ:2137-13-08-2</t>
  </si>
  <si>
    <t>KLASA:031-10/08-01/01 URBROJ:2137-08-13-2</t>
  </si>
  <si>
    <t>KLASA:406-01/09-01/9 URBROJ:2137/1-03-09-10</t>
  </si>
  <si>
    <t>KLASA:406-01/10-01/3 URBROJ:2137/1-03/01-10-5</t>
  </si>
  <si>
    <t>KLASA:406-01/10-01/16 URBROJ:2137/1-01/13-10</t>
  </si>
  <si>
    <t>KLASA:406-01/07-01/10 URBROJ:2137-13-07-7</t>
  </si>
  <si>
    <t>KLASA:550-01/14-01/6 URBROJ:2137/1-05/02-14-2</t>
  </si>
  <si>
    <t>Ugovor o suradnji između Županije i Kluba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</si>
  <si>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</si>
  <si>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</si>
  <si>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</si>
  <si>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</si>
  <si>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</si>
  <si>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</si>
  <si>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</si>
  <si>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</si>
  <si>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</si>
  <si>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</si>
  <si>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</si>
  <si>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</si>
  <si>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</si>
  <si>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</si>
  <si>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</si>
  <si>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</si>
  <si>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</si>
  <si>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</si>
  <si>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</si>
  <si>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</si>
  <si>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</si>
  <si>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</si>
  <si>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Ugovor o izradi detaljnog energetskog pregleda s prijedlogom mjera za poboljšanje energetskih svojstava zgrade i energetskog certifikata za strukovnu školu Đurđevac (ujedno i Gim.I.K. Đurđevc)</t>
  </si>
  <si>
    <t>Korištenje poslovnog prostora u zgradi Grada u Ulici Ivana Zakmardija Dijankovečkog 18 u Križevcima</t>
  </si>
  <si>
    <t>13,05% ukupnih troškova</t>
  </si>
  <si>
    <t>20.000,00 kn roku 15 dana od primitka tromjesečnog izvješća</t>
  </si>
  <si>
    <t>Zakup poslovnog prostora za priključenje samouslužnih automata za tople i hladne napitke na struju te pitku vodu</t>
  </si>
  <si>
    <t>KKŽ- zakupodavatelj, Krešimir Futura d.o.o.- zakupnik</t>
  </si>
  <si>
    <t>Najmanje 3 godine bez zakupnine za poslovni prostor</t>
  </si>
  <si>
    <t>WDF d.o.o.</t>
  </si>
  <si>
    <t>Korištenje aparata za vodu</t>
  </si>
  <si>
    <t xml:space="preserve">Iznos na računu </t>
  </si>
  <si>
    <t>Ugovor-neodređeno, plaćanje računa-10 dana od dostave računa</t>
  </si>
  <si>
    <t>Financiranje dobave i ugradnje elektromehaničke rampe ispred županijskog parkirališta</t>
  </si>
  <si>
    <t>61% ukupnih troškova</t>
  </si>
  <si>
    <t>Ured državne uprave će vratiti KKŽ 61% uk.plaćenih tr.izvođaču</t>
  </si>
  <si>
    <t>Raspored poslovnog prostora poslovne zgrade, Svilarska 6 u Koprivnici i način snošenja nastalih troškova korištenja zgrade</t>
  </si>
  <si>
    <t>Andria Sremec</t>
  </si>
  <si>
    <t>Andria Horvat</t>
  </si>
  <si>
    <t>Sporazum o načinu podmirenja dugovanja s osnove kupnje zemljišta i postupka prijenosa vlasništva u korist "Piškornice"</t>
  </si>
  <si>
    <t>do 15-og u mjesecu za prethodni mjesec</t>
  </si>
  <si>
    <t>Iznos na temelju mjesečnog obračuna i dokumentacije</t>
  </si>
  <si>
    <t>KLASA:602-01/10-01/11, URBROJ: 2137/1-08/04-12-18</t>
  </si>
  <si>
    <t>Ugovor o obavljanju poslova zaštite na radu u fazi izvođenja radova - Koordinator II (PŠ Sigetec)</t>
  </si>
  <si>
    <t>Ugovor o nabavi opreme školske kuhinje za OŠ Fran Koncelak Drnje, PŠ Sigetec</t>
  </si>
  <si>
    <t>Ugovor o izradi priključaka na vodovodnu i plinsku mrežu za zgradu područne škole i dječjeg vrtića u Sigecu</t>
  </si>
  <si>
    <t>Ugovor o obavljanju poslova stručnog i obračunskog nadzora - Učenički dom Križevci</t>
  </si>
  <si>
    <t>Ugovor o obavljanju poslova stručnog i obračunskog nadzora - OŠ Sokolovac</t>
  </si>
  <si>
    <t>Programi "Dnevni boravak i pomoć u kući starijim osobama" (razdoblje 1.7.31.12.2013.)</t>
  </si>
  <si>
    <t>Ugovor o suradnji, uređivanje međusobnih prava i obveza između Županije i Crvenog Križa za razdoblje 1.7.2013. do 31.12.2013., na temelju programa međugeneracijske solidarnosti i temeljem Ugovora o suradnji između ministarstva  soc.politike i mladih i Županije, od 23.7.2013.</t>
  </si>
  <si>
    <t>Ugovor o suradnji, uređivanje međusobnih prava i obveza između Županije i Kluba za razdoblje 1.7.2013. do 31.12.2013., na temelju programa međugeneracijske solidarnosti i temeljem Ugovora o suradnji između ministarstva  soc.politike i mladih i Županije, od 23.7.2013.</t>
  </si>
  <si>
    <t>Ugovor o djelu za provođenje Nacionalnog programa prevencije ovisnosti za djecu i mlade u odgojno-obrazovnom sustavu, te djecu i mlade u sustavu socijalne skrbi za razdoblje od 2010.-2014. godine</t>
  </si>
  <si>
    <t>Ugovor o međusobnim pravima i obvezama vezanim uz koncesije za obavljanje primarne zdravstvene zaštite u 2013. godini</t>
  </si>
  <si>
    <t>25.11.2013.</t>
  </si>
  <si>
    <t>05.11.2013.</t>
  </si>
  <si>
    <t>09.12.2013.</t>
  </si>
  <si>
    <t>31.05.2013.</t>
  </si>
  <si>
    <t>17.10.2013.</t>
  </si>
  <si>
    <t>30.7.2013.</t>
  </si>
  <si>
    <t>1.10.2013.</t>
  </si>
  <si>
    <t>20.02.2013.</t>
  </si>
  <si>
    <t>19.08.2013.</t>
  </si>
  <si>
    <t>20.9.2013.</t>
  </si>
  <si>
    <t>korisnici snose troškove tekućeg održavanja zgrade prema kvadraturi</t>
  </si>
  <si>
    <t xml:space="preserve"> korisnici snose troškove tekućeg održavanja zgrade prema kvadraturi</t>
  </si>
  <si>
    <t>42.366,03 kn s PDV-om</t>
  </si>
  <si>
    <t>69.815,00 kn s PDV-om</t>
  </si>
  <si>
    <t>74.687,50 kn s PDv-om</t>
  </si>
  <si>
    <t>27.899,45 kn s PDV-om</t>
  </si>
  <si>
    <t>86.927,98 kn s PDV-om</t>
  </si>
  <si>
    <t>71.398,12 kn s PDV-om</t>
  </si>
  <si>
    <t>32.500,00 kuna</t>
  </si>
  <si>
    <t>4.000,00 kn (neto)</t>
  </si>
  <si>
    <t>3.000,00 kn (neto)</t>
  </si>
  <si>
    <t>2.625,00 kn (neto)</t>
  </si>
  <si>
    <t>875,00 kn (neto)</t>
  </si>
  <si>
    <t>45 dana</t>
  </si>
  <si>
    <t>do 27.11.2013.</t>
  </si>
  <si>
    <t>do 15.11.2013.</t>
  </si>
  <si>
    <t>do 29.11.2013.</t>
  </si>
  <si>
    <t xml:space="preserve">u skladu s dinamikom izvođenja radova </t>
  </si>
  <si>
    <t>do 10.12.2013.</t>
  </si>
  <si>
    <t>13.11.2013.</t>
  </si>
  <si>
    <t>30.9.2013.</t>
  </si>
  <si>
    <t>1.10.-31.12.2013.</t>
  </si>
  <si>
    <t>Ministarstvo i Županija će osigurati sredstva u ukupnom iznosu 124.309 kuna</t>
  </si>
  <si>
    <t>Ministarstvo i Županija će osigurati sredstva u ukupnom iznosu 357.236,00 kuna</t>
  </si>
  <si>
    <t xml:space="preserve">Aneks Ugovora
o rasporedu poslovnog prostora poslovne zgrade u Koprivnici, Svilarska ulica 6
 i načinu raspodjele nastalih troškova korištenja zgrade
</t>
  </si>
  <si>
    <t>Aneks Ugovora
o rasporedu poslovnog prostora poslovne zgrade u Koprivnici, Svilarska ulica 6
 i načinu raspodjele nastalih troškova korištenja zgrade</t>
  </si>
  <si>
    <t>plaćaju samo troškove tekućeg održavanja zgrade prema kvadraturi</t>
  </si>
  <si>
    <t>svaka strana snosi troškove tekućeg održavanja zgrade prema kvadraturi</t>
  </si>
  <si>
    <t>30 dana od dana sklapanja ugovora</t>
  </si>
  <si>
    <t>Ugovor o korištenju i održavanju računalnih programa za 2014. godinu</t>
  </si>
  <si>
    <t>Ugovor o kupoprodaji računala i računalne opreme za potrebe UO KKŽ</t>
  </si>
  <si>
    <t>Ugovor o izvođenju II. faze radova na uređenju poslovnog prostora u zgradi u vlasništvu KKŽ</t>
  </si>
  <si>
    <t>03.03.2014.</t>
  </si>
  <si>
    <t>13.03.2014.</t>
  </si>
  <si>
    <t>14.03.2014.</t>
  </si>
  <si>
    <t>KLASA:602-02/12-01/70 URBROJ:2137/1-08/04-13-50</t>
  </si>
  <si>
    <t>KLASA:602-01/13-01/19 URBROJ:2137/1-08/04-13-8</t>
  </si>
  <si>
    <t>12.11.2013.</t>
  </si>
  <si>
    <t>KLASA:320-08/13-01/2 URBROJ:2137/1-05/02-13-2</t>
  </si>
  <si>
    <t>Ugovor o provođenju stručnog savjetovanja</t>
  </si>
  <si>
    <t>KLASA:602-01/13-01/19 URBROJ:2137/1-08/04-13-12</t>
  </si>
  <si>
    <t>15.11.2013.</t>
  </si>
  <si>
    <t>Ugovor o kupnji slike na aukciji "za djecu Sirije"</t>
  </si>
  <si>
    <t>26.10.2013.</t>
  </si>
  <si>
    <t xml:space="preserve">Ugovor o kupnji slike na aukciji </t>
  </si>
  <si>
    <t>3.000,00 KN</t>
  </si>
  <si>
    <t>KLASA:600-01/13-01/39 URBROJ:2137/1-08/04-13-5</t>
  </si>
  <si>
    <t>KLASA:112-04/13-01/1 URBROJ:2137/1-07/03-13-5</t>
  </si>
  <si>
    <t>KLASA:112-04/13-01/1 URBROJ:2137/1-07/03-13-1</t>
  </si>
  <si>
    <t>KLASA:112-04/13-01/1 URBROJ:2137/1-07/03-13-3</t>
  </si>
  <si>
    <t>03.04.2013.</t>
  </si>
  <si>
    <t>KLASA:300-01/13-01/102</t>
  </si>
  <si>
    <t>Ugovor za provedbu edukacije poljoprivrednih proizvođača o provođenju procjene rizika od kukuruzne zlatice na području Koprivničko-križevačke županije tijekom 2013.</t>
  </si>
  <si>
    <t>KLASA:602-01/13-01/19 URBROJ:2137/1-08/04-13-15</t>
  </si>
  <si>
    <t>KLASA:602-02/12-01/70 URBROJ:2137/1-08/04-13-57</t>
  </si>
  <si>
    <t xml:space="preserve">KLASA: 650-01/13-01/2, URBROJ: 2137/1-01/13-13-3   </t>
  </si>
  <si>
    <t>Ugovo  se sklapa na rok od 12. mjeseci, 1.2.2014.</t>
  </si>
  <si>
    <t>KLASA: 510-01/12-01/12, URBROJ: 2137/1-07/01-12-4</t>
  </si>
  <si>
    <t xml:space="preserve">01.02.2013. </t>
  </si>
  <si>
    <t>Zavod za prostorno uređenje KKŽ</t>
  </si>
  <si>
    <t>KLASA: 372-01/13-01/1; URBROJ: 2137/1-02/03-13-1</t>
  </si>
  <si>
    <t>16.07.2012.</t>
  </si>
  <si>
    <t>KLASA: 372-01/12-01/13, URBROJ: 2137/1-02/03-12-1</t>
  </si>
  <si>
    <t>Ugovor o priključenju na distribucijski sustav broj 200-866/13.- osnovna škola Sigetec</t>
  </si>
  <si>
    <t>Ugovor o priključenju na distribucijski sustav broj 200-867/13.- dječji vrtić Sigetec</t>
  </si>
  <si>
    <t>13.09.2013.</t>
  </si>
  <si>
    <t>Ugovor o djelu (prevencija ovisnosti)</t>
  </si>
  <si>
    <t>Sporazum o djelovanju HGSS-a Stanice Bjelovar na području KKŽ</t>
  </si>
  <si>
    <t>30.</t>
  </si>
  <si>
    <t>31.</t>
  </si>
  <si>
    <t>32.</t>
  </si>
  <si>
    <t>33.</t>
  </si>
  <si>
    <t>Ugovor prestaje važiti, stupanjem na snagu novog ugovora od 22.01.2011.</t>
  </si>
  <si>
    <t>02.01.2013.</t>
  </si>
  <si>
    <t>BELMET 97 d.o.o. Zagreb</t>
  </si>
  <si>
    <t>Električni uređaji za Obrtničku školu Koprivnica</t>
  </si>
  <si>
    <t>DINARID d.o.o. Zagreb</t>
  </si>
  <si>
    <t>Toneri i tinte za potrebe upravnih tijela Koprivničko-križevačke županije</t>
  </si>
  <si>
    <t>Drugi dodatak ugovora o o sufinanciranju projektne dokumentacije na području KKŽ - Program izrade projektne dokumentacije za sustave navodnjavanja na području KKŽ</t>
  </si>
  <si>
    <t>Ugovor o provođenju projekta istraživanje o potrebama mlaih KKŽ</t>
  </si>
  <si>
    <t>Ugovor o izvođenju radova ugradnje PVC stolarije na zgradi OŠ Sveti Petar Orehovec</t>
  </si>
  <si>
    <t xml:space="preserve">Ugovor o izvođenju radova na adaptaciji sanitarnog čvora Osnovne škole „Grigor Vitez“ Sveti Ivan Žabno </t>
  </si>
  <si>
    <t>Ugovor o izvođenju radova sanacije krovišta školske športske dvorane OŠ Ferdinandovac</t>
  </si>
  <si>
    <t xml:space="preserve">Ugovor o izvođenju radova dogradnje nadstešnica školske športske dvorane OŠ Grgura Karlovčana Đurđevac </t>
  </si>
  <si>
    <t>Ugovor o obavljanju poslova zaštite na radu u fazi izvođenja radova - Koordinator II (Učenički dom Križevci)</t>
  </si>
  <si>
    <t>Ugovor o obavljanju poslova zaštite na radu u fazi izvođenja radova - Koordinator II (OŠ Sokolovac)</t>
  </si>
  <si>
    <t>Ugovor o obavljanju poslova zaštite na radu u fazi izvođenja radova - Koordinator II (Srednja škola Koprivnica)</t>
  </si>
  <si>
    <t>Ugovor o obavljanju poslova zaštite na radu u fazi izvođenja radova - Koordinator II (OŠ Legrad)</t>
  </si>
  <si>
    <t>2.03.2009.</t>
  </si>
  <si>
    <t xml:space="preserve">KLASA:402-01/09-01/11 URBROJ:2137/1-09-03-1 </t>
  </si>
  <si>
    <t xml:space="preserve">Ugovor o inforamtivnoj suradnji </t>
  </si>
  <si>
    <t>KLASA:032-01/11-01/2 URBROJ:2137/1-02/03-11-2</t>
  </si>
  <si>
    <t>KLASA:032-01/13-01/12 URBROJ:2137/1-02/01-13-3</t>
  </si>
  <si>
    <t>KLASA:402-01/09-01/53 URBROJ:2137/1-03-09-1</t>
  </si>
  <si>
    <t>KLASA:032-01/*10-01/2 URBROJ:217/1-01/08-10-2</t>
  </si>
  <si>
    <t>KLASA:032-01/10-01/2 URBROJ:2137/1-01/08-10-3</t>
  </si>
  <si>
    <t>KLASA:032-01/13-01/13 URBROJ:2137/1-02/01-13-3</t>
  </si>
  <si>
    <t>KLASA:032-01/10-01/3 URBROJ:2137/1-01/01-10-1</t>
  </si>
  <si>
    <t>KLASA:032-01/10-01/3 URBROJ:2137/1-01/01-10-2</t>
  </si>
  <si>
    <t>KLASA;032-01/13-01/16 URBROJ:2137/1-02/01-13-3</t>
  </si>
  <si>
    <t>KLASA:406-01/10-01/6 URBROJ:2137/1-01/06-10/2</t>
  </si>
  <si>
    <t>541,80KN + PDV</t>
  </si>
  <si>
    <t>KLASA:406-01/10-01/6 URBROJ:2137/1-01/01-10/4</t>
  </si>
  <si>
    <t>KLASA:032-01/13-01/19 URBROJ:2137/1-02/01-13-3</t>
  </si>
  <si>
    <t>KLASA:011-01/09-01/12 URBROJ:2137/1-02-09-2</t>
  </si>
  <si>
    <t>KLASA:011-01/09-01/12 URBROJ:2137/1-02-09-1</t>
  </si>
  <si>
    <t>Nabava programske podrške:120.475.00 kn, dodatne intervencije: 23.700,00 kn BEZ PDV-a</t>
  </si>
  <si>
    <t>KLASA:406-01/07-01/12  URBROJ:2137-13-07-19</t>
  </si>
  <si>
    <t>KLASA:650-01/02-01/03 URBROJ:2137/13-02-12</t>
  </si>
  <si>
    <t>KLASA:650-01/06-01/06 URBROJ:2137-13-06-1</t>
  </si>
  <si>
    <t>KLASA:650-01/01-01/3 URBROJ:2137-13-07-2</t>
  </si>
  <si>
    <t>KLASA:  400-06/13-01/14 URBROJ: 2137/1-03/10-13-176</t>
  </si>
  <si>
    <t>01.10.2013.</t>
  </si>
  <si>
    <t>KLASA:  400-06/13-01/14 URBROJ: 2137/1-03/10-13-177</t>
  </si>
  <si>
    <t>KLASA:  400-06/13-01/14 URBROJ: 2137/1-03/10-13-178</t>
  </si>
  <si>
    <t>KLASA:  400-06/13-01/14 URBROJ: 2137/1-03/10-13-179</t>
  </si>
  <si>
    <t>KLASA:  400-06/13-01/14 URBROJ: 2137/1-03/10-13-180</t>
  </si>
  <si>
    <t>KLASA:  400-06/13-01/14 URBROJ: 2137/1-03/10-13-181</t>
  </si>
  <si>
    <t>KLASA:  400-06/13-01/14 URBROJ: 2137/1-03/10-13-182</t>
  </si>
  <si>
    <t>KLASA:  400-06/13-01/14 URBROJ: 2137/1-03/10-13-183</t>
  </si>
  <si>
    <t>Ugovor o energetskom pregledu i energetskom certificiranju nestambene zgrade Doma zdravlja Đurđevac</t>
  </si>
  <si>
    <t>KLASA: 310-01/13-01/4 URBROJ: 2137/1-04/09-13-21</t>
  </si>
  <si>
    <t>18.125,00 kn(14.500,00 kn + PDV), plaćanje u roku 30 dana po ispotavi računa</t>
  </si>
  <si>
    <t>27.375,00 kn (21.900,00 kn +PDV)  plaćanje u roku 30 dana po ispotavi računa</t>
  </si>
  <si>
    <t>14.01.2013.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</si>
  <si>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</si>
  <si>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</si>
  <si>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</si>
  <si>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</si>
  <si>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</si>
  <si>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</si>
  <si>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</si>
  <si>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</si>
  <si>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</si>
  <si>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</si>
  <si>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</si>
  <si>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</si>
  <si>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</si>
  <si>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</si>
  <si>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</si>
  <si>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</si>
  <si>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</si>
  <si>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</si>
  <si>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</si>
  <si>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</si>
  <si>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</si>
  <si>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</si>
  <si>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</si>
  <si>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</si>
  <si>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</si>
  <si>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</si>
  <si>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</si>
  <si>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</si>
  <si>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</si>
  <si>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</si>
  <si>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</si>
  <si>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</si>
  <si>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</si>
  <si>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</si>
  <si>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</si>
  <si>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</si>
  <si>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</si>
  <si>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</si>
  <si>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</si>
  <si>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</si>
  <si>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</si>
  <si>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</si>
  <si>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</si>
  <si>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</si>
  <si>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</si>
  <si>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</si>
  <si>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</si>
  <si>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</si>
  <si>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</si>
  <si>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</si>
  <si>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</si>
  <si>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</si>
  <si>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</si>
  <si>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</si>
  <si>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</si>
  <si>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</si>
  <si>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</si>
  <si>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</si>
  <si>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</si>
  <si>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</si>
  <si>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</si>
  <si>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</si>
  <si>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</si>
  <si>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</si>
  <si>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</si>
  <si>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</si>
  <si>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</si>
  <si>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</si>
  <si>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</si>
  <si>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</si>
  <si>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</si>
  <si>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</si>
  <si>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</si>
  <si>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</si>
  <si>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</si>
  <si>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</si>
  <si>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</si>
  <si>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</si>
  <si>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</si>
  <si>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</si>
  <si>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</si>
  <si>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</si>
  <si>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</si>
  <si>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</si>
  <si>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</si>
  <si>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</si>
  <si>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</si>
  <si>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</si>
  <si>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</si>
  <si>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</si>
  <si>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</si>
  <si>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 xml:space="preserve">ŽUPANIJA NEMA PRIMJERAK OSNOVNOG UGOVORA </t>
  </si>
  <si>
    <t>05.11.2012.</t>
  </si>
  <si>
    <t>03.10.2012.</t>
  </si>
  <si>
    <t>01.10.2012.</t>
  </si>
  <si>
    <t>07.09.2012.</t>
  </si>
  <si>
    <t>06.09.2012.</t>
  </si>
  <si>
    <t>17.08.2012.</t>
  </si>
  <si>
    <t>01.08.2012.</t>
  </si>
  <si>
    <t>01.06.2012.</t>
  </si>
  <si>
    <t>24.05.2012.</t>
  </si>
  <si>
    <t>22.05.2012.</t>
  </si>
  <si>
    <t>15.50.2012.</t>
  </si>
  <si>
    <t>12.05.2012.</t>
  </si>
  <si>
    <t>10.05.2012.</t>
  </si>
  <si>
    <t>03.05.2012.</t>
  </si>
  <si>
    <t>04.05.2012.</t>
  </si>
  <si>
    <t>27.04.2012.</t>
  </si>
  <si>
    <t>26.04.2012.</t>
  </si>
  <si>
    <t>23.04.2012.</t>
  </si>
  <si>
    <t>18.04.2012.</t>
  </si>
  <si>
    <t>21.03.2012.</t>
  </si>
  <si>
    <t>06.03.2012.</t>
  </si>
  <si>
    <t>15.03.2012.</t>
  </si>
  <si>
    <t>01.03.2012.</t>
  </si>
  <si>
    <t>06.02.2012.</t>
  </si>
  <si>
    <t>17.02.2012.</t>
  </si>
  <si>
    <t>01.02.2012.</t>
  </si>
  <si>
    <t>27.01.2012.</t>
  </si>
  <si>
    <t>26.01.2012.</t>
  </si>
  <si>
    <t>24.01.2012.</t>
  </si>
  <si>
    <t>19.01.2012.</t>
  </si>
  <si>
    <t>05.01.2012.</t>
  </si>
  <si>
    <t>04.01.2012.</t>
  </si>
  <si>
    <t>02.01.2012.</t>
  </si>
  <si>
    <t>Ugovor se raskida Ugovorom o raskidu podzakupa osobnog automobila, 12.4.2012.</t>
  </si>
  <si>
    <t>30.04.2013.</t>
  </si>
  <si>
    <t>KLASA: 450-01/13-01/01, URBROJ: 2137/1-03/01-13-3</t>
  </si>
  <si>
    <t>31.07.2013.</t>
  </si>
  <si>
    <t>Ugovor o nenamjenskom oročenom depozitu</t>
  </si>
  <si>
    <t>11.05.2012.</t>
  </si>
  <si>
    <t>Ugovor o djelu redovitog studenta, Podelsak Damira, za "Dane Travnjaka" u Koprivnici, od 12-13. 5.2012.</t>
  </si>
  <si>
    <t>URR 1277</t>
  </si>
  <si>
    <t>3K-KONZULTACIJE, KONTRUKCIJA I KOOPERACIJA, d.o.o., Zagreb</t>
  </si>
  <si>
    <t>Ugovor za termine televizijskog emitiranja</t>
  </si>
  <si>
    <t>KLASA: 032-01/12-01/9, URBROJ: 2137/1-01/01-12-1</t>
  </si>
  <si>
    <t>KLASA: 032-01/13-01/5, URBROJ: 2137/1-01/13-13-3</t>
  </si>
  <si>
    <t>Ugovor: 31.12. 2013., plaćanje: u 2 dijela na temelju ispostavljenog računa, prvi dio 30.06.drugi dio do 31.12., a izvršit će se u roku 8 dana od danan dostave računa</t>
  </si>
  <si>
    <t>KLASA: 032-01/12-01/8, URBROJ: 2137/1-02/03-12-3</t>
  </si>
  <si>
    <t>KLASA: 032-01/12-01/2, URBROJ: 2137/1-01/01-12-1</t>
  </si>
  <si>
    <t>KLASA: 032-01/12-01/5, URBROJ: 2137/1-01/01-12-1</t>
  </si>
  <si>
    <t>Ugovor za termine radijskog emitiranja, emitiranje Aktualnosti iz Županije i županijskih čestitki povodom najvažnijih blagdana i državnih praznika</t>
  </si>
  <si>
    <t>Ugovor: 31.12. 2013., plaćanje: u roku od 15 dana od dana dostave računa</t>
  </si>
  <si>
    <t>KLASA: 032-01/11-01/8, URBROJ: 2137/1-02/03-12-4</t>
  </si>
  <si>
    <t>Informativna suradnja između Naručitelja i Izvršitelja koji se obvezuje da će pratiti rad svih županijskih tijela, službi, ustanova, Aktualnosti iz Županije i županijskih čestitki povodom najvažnijih blagdana i državnih praznika</t>
  </si>
  <si>
    <t>Ugovor o pružanju usluga privatne zaštite - tjelesne zaštite od 11.-13. 5.2013.</t>
  </si>
  <si>
    <t>98.427,00 kn Županija (dužnik) mora uplatiti u korist Podravina Expres-tours d.o.o. Molve</t>
  </si>
  <si>
    <t>KLASA: 400-06/13-01/14 URBROJ: 2137/1-03/10-13-13</t>
  </si>
  <si>
    <t>88.761,43 kn Županija (dužnik) mora uplatiti u korist Autoprijevoznika Željka Šubića, Pitomača</t>
  </si>
  <si>
    <t>29.01.2013.</t>
  </si>
  <si>
    <t>28.02.2013.</t>
  </si>
  <si>
    <t>KLASA: 400-06/13-01/14 URBROJ: 2137/1-03/10-13-12</t>
  </si>
  <si>
    <t>KLASA: 400-06/13-01/14 URBROJ: 2137/1-03/10-13-19</t>
  </si>
  <si>
    <t>KLASA: 400-06/13-01/14 URBROJ: 2137/1-03/10-13-18</t>
  </si>
  <si>
    <t>KLASA: 400-06/13-01/14 URBROJ: 2137/1-03/10-13-17</t>
  </si>
  <si>
    <t>KLASA: 400-06/13-01/14 URBROJ: 2137/1-03/10-13-16</t>
  </si>
  <si>
    <t>KLASA:600-01/13-01/39 URBROJ:2137/1-08/04-13-2</t>
  </si>
  <si>
    <t>Vrijednost ugovora 55.045,00 kn, plaćanje prema iznosu mjesečnog računa obračunatog na temelju važečeg Cjenika</t>
  </si>
  <si>
    <t>Pružanje univerzalnih poštanskih usluga</t>
  </si>
  <si>
    <t>Korištenje poslovnog prostora i financiranje zajedničkih materijalnih troškova u zgradi S.Radića 1 u Đuređevcu</t>
  </si>
  <si>
    <t>Nema naknade</t>
  </si>
  <si>
    <t>Zajednički interesi o korištenju poslovnih prostora Pučkog otvorenog učilišta i Koprivničko-križevačke županije</t>
  </si>
  <si>
    <t>Učilište ustupa na korištenje svoje dv. KKŽ, a KKŽ Učilištu dv. u Svilarskoj ul.</t>
  </si>
  <si>
    <t>Krešimir Futura d.o.o.</t>
  </si>
  <si>
    <t>prilog III Aneksa</t>
  </si>
  <si>
    <t>Izostavlja se obračunsko mjerno mjesto broj 0107456 (Koprivnica, Nemčićeva 4/a)</t>
  </si>
  <si>
    <t>Polica osiguranja automobilskog kaska br. 004072003897</t>
  </si>
  <si>
    <t>Polica osiguranja automobilskog kaska br. 004072001211</t>
  </si>
  <si>
    <t>Polica osiguranja od automobilske odgovornosti br. 010704174758</t>
  </si>
  <si>
    <t>Polica osiguranja od automobilske odgovornosti br. 010704174766</t>
  </si>
  <si>
    <t>17.05.2014.</t>
  </si>
  <si>
    <t>24.05.2014.</t>
  </si>
  <si>
    <t>20.10.2012.</t>
  </si>
  <si>
    <t>3.400,00 kn za trošak školarine; 1.400,00 kn za troškove obrane završnog rada</t>
  </si>
  <si>
    <t>04.06.2013.</t>
  </si>
  <si>
    <t xml:space="preserve">17.06.2013. uplaćeno 1.400,00 kn </t>
  </si>
  <si>
    <t>21.06.2013.</t>
  </si>
  <si>
    <t>KLASA: 400-06/13-01/2 URBROJ:2137/1-03/10-13-113</t>
  </si>
  <si>
    <t>48.636,00 kn Županija mora uplatiti u korist Autoprijevoznika Željka Šubića</t>
  </si>
  <si>
    <t>18.06.2013.</t>
  </si>
  <si>
    <t>KLASA: 400-06/13-01/14 URBROJ: 2137/1-03/10-13-104</t>
  </si>
  <si>
    <t>33.500,00 kn Županija mora uplatiti u korist Podravina Expres-tours d.o.o. Molve</t>
  </si>
  <si>
    <t>19.06.2013.</t>
  </si>
  <si>
    <t>KLASA: 400-06/13-01/14 URBROJ:2137/1-03/10-13-105</t>
  </si>
  <si>
    <t>984,00 kn mjesečno</t>
  </si>
  <si>
    <t>Neodređeno</t>
  </si>
  <si>
    <t>Grad Koprivnica- zakupodavac, KKŽ-zakupac</t>
  </si>
  <si>
    <t>Zakup poslovnih prostorija na adresi A.Nemčića 5 i Zrinski trg 1 u Koprivnici</t>
  </si>
  <si>
    <t>Privremeno korištenje zemljišne čestice koja služi kao neuređeno parkiralište za automobile</t>
  </si>
  <si>
    <t>17.01.2013.</t>
  </si>
  <si>
    <t>KLASA: 640-01/12-01/1  URBROJ: 2137/1-08/03-12-2</t>
  </si>
  <si>
    <t>Ugovor o osnivanju i radu zavoda za znanstveno-istraživački i umjetnički rad Hrvatske akademije znanosti i umjetnosti u Koprivničko-križevačkoj županiji</t>
  </si>
  <si>
    <t xml:space="preserve">Hrvatska akademija znanosti i umjetnosti i Grad Križevci </t>
  </si>
  <si>
    <t>Županija se obvezuje uplatiti Akademiji iznos od 150.000,00 kuna godišnje</t>
  </si>
  <si>
    <t>neodređeno</t>
  </si>
  <si>
    <t>Grad Križevci se obvezuje uplatiti Akademiji iznos od 20.000,00 kuna godišnje</t>
  </si>
  <si>
    <t>01.09.2013.</t>
  </si>
  <si>
    <t>KLASA: 602-02/13-01/1 URBROJ: 2137/1-08/02-13-3</t>
  </si>
  <si>
    <t>Ugovor o provedbi i financiranju obuke neplivača za osnovne škole kojima je osnivač Koprivničko-križevačka županija</t>
  </si>
  <si>
    <t>15.04.2013.</t>
  </si>
  <si>
    <t>Ugovor o zakupu zemljišta</t>
  </si>
  <si>
    <t>KLASA: 372-03/13-01/1 URBROJ: 2137/1-02/03-13-2</t>
  </si>
  <si>
    <t>1.500,00 kn mjesečno, najkasnije do desetoga dana u mjesecu</t>
  </si>
  <si>
    <t>96.900,00 kn Županija (dužnik) mora uplatiti u korist Podravina Expres-tours d.o.o. Molve</t>
  </si>
  <si>
    <t>KLASA: 400-06/13-01/14 URBROJ: 2137/1-03/10-13-14</t>
  </si>
  <si>
    <t>HEP-OPSKRBA d.o.o Zagreb</t>
  </si>
  <si>
    <t>Ugovor o opskrbi električnom energijom povlaštenog kupca br. O-13-233</t>
  </si>
  <si>
    <t>12.06.2013.</t>
  </si>
  <si>
    <t>106.840,80 kn Županija (dužnik) mora uplatiti u korist Autoprijevoznik Željko Šubić, Pitomača</t>
  </si>
  <si>
    <t>KLASA: 402-06/13-01/14 URBROJ: 2137/1-03/10-13-37</t>
  </si>
  <si>
    <t>18.03.2013.</t>
  </si>
  <si>
    <t>KLASA: 400-06/13-01/14 URBROJ: 2137/1-03/10-13-32</t>
  </si>
  <si>
    <t>721.657,20 kn Županija (dužnik) mora uplatiti u korist Državnog proračuna RH Zagreb</t>
  </si>
  <si>
    <t>25.03.2013.</t>
  </si>
  <si>
    <t>KLASA: 400-06/13-01/14 URBROJ: 2137/1-03/10-13-37</t>
  </si>
  <si>
    <t>141.200,00 kn Županija (dužnik) mora uplatiti u korist Podravina Expres-tours d.o.o. Molve</t>
  </si>
  <si>
    <t>28.05.2013.</t>
  </si>
  <si>
    <t>Avalon d.o.o.</t>
  </si>
  <si>
    <t>KLASA:650-01/13-01/6 URBROJ:2137/1-01-13-4</t>
  </si>
  <si>
    <t>Ugovor o održavanju web stranice Koprivničko-križevačke županije</t>
  </si>
  <si>
    <t>1.000,00 kn mjesečno, u rokui od 15 dana od dana primitka računa</t>
  </si>
  <si>
    <t xml:space="preserve">Neodređeno </t>
  </si>
  <si>
    <t>Realizacija televizijskog emitiranja</t>
  </si>
  <si>
    <t>20000 , na temelju kvartalnih računa u roku od 8 dana od primitka računa</t>
  </si>
  <si>
    <t>KLASA:032-01/13-01/18 URBROJ:2137/1-02/01-13-3</t>
  </si>
  <si>
    <t>KLASA:650-01/09-01/1 URBROJ:2137/1-03-09-2</t>
  </si>
  <si>
    <t>KLASA:032-01/13-01/17 URBROJ:2137/1-02/01-13-3</t>
  </si>
  <si>
    <t>Ugovor o poslovnoj suradnji</t>
  </si>
  <si>
    <t>16.000,00 kn u dvije rate</t>
  </si>
  <si>
    <t>22000 kn u dvije rate</t>
  </si>
  <si>
    <t>KLASA:032-01/13-01/15 URBROJ:2137/1-01/01-14-3</t>
  </si>
  <si>
    <t>KLASA:032-01/10-01/6 URBROJ:2137/1-01/01-10-1</t>
  </si>
  <si>
    <t>14000kn u dvije rate</t>
  </si>
  <si>
    <t>KLASA:032-01/13-01/14 URBROJ:217/1-01/01-14-3</t>
  </si>
  <si>
    <t>KLASA:402-01/01-01/125 URBROJ:2137-13-03-1</t>
  </si>
  <si>
    <t>KLASA:400-06/03-01/25 URBROJ:2137-1-04-3</t>
  </si>
  <si>
    <t>Dioba nekretnina bivšeg Medicinskog centra "Dr.T.Bardek,Koprivnica". Uknjižba djela zgrade na Florijanskom trgu u korist KKŽ (darovanje nekretnine)</t>
  </si>
  <si>
    <t>Kupoprodajni ugovor- dio poslovne zgrade u Ulici hrvatske državnosti 7 s pripadajućim zemljištem</t>
  </si>
  <si>
    <t>KKŽ-prodavatelj, Ministarstvo- kupac</t>
  </si>
  <si>
    <t>Avans (20%) - 8 dana od dana koji će biti utvrđen kao dan plaćanja avansa u ugovoru između RH i izvoditelja radova na zgradi MUP-a u Kc. Ostatak iznosa-u skladu s dinamikom i rokovima plaćanja izgradnje zgrade MUP-a u Kc</t>
  </si>
  <si>
    <t>Ministarstvo obrane, Zagreb</t>
  </si>
  <si>
    <t>Ugovor o sufinanciranju željezničkog prijevoza učenika srednjih škola koji se školuju na području KKŽ</t>
  </si>
  <si>
    <t>KLASA: 400-06/13-01/14 URBROJ: 2137/13-01/08-13-94</t>
  </si>
  <si>
    <t>98.427,00 kn Županija mora uplatiti u korist Podravina Expres Tours d.o.o Molve</t>
  </si>
  <si>
    <t>14.06.2013.</t>
  </si>
  <si>
    <t>22.05.2013.</t>
  </si>
  <si>
    <t>KLASA: 400-06/13-01/14 URBROJ: 2137/1-03/10-13-82</t>
  </si>
  <si>
    <t>719.754,60 kn Županija mora uplatiti u korist Državnog proračuna RH</t>
  </si>
  <si>
    <t>03.05.2013.</t>
  </si>
  <si>
    <t>KLASA: 320-01/13-01/21 URBROJ: 2137/1-05/02-13-21</t>
  </si>
  <si>
    <t xml:space="preserve">35,00 kn bez PDV-a po satu rada jednog zaštitara </t>
  </si>
  <si>
    <t>plaćanje 15 dana po ispostavljenom računu</t>
  </si>
  <si>
    <t>Ugovor o izradi projektne dokumentacije za dogradnju školske športske zgrade PŠ Hlebine</t>
  </si>
  <si>
    <t>Konačni iznos: 3.740.375,60 kn. Rok izvršenja: 30.06.2012.</t>
  </si>
  <si>
    <t>KLASA: 032-01/12-01/4, URBROJ: 2137/1-01/01-12-1</t>
  </si>
  <si>
    <t>KLASA: 032-01/12-01/8, URBROJ: 2137/1-02/03-12-2</t>
  </si>
  <si>
    <t>KLASA: 032-01/13-01/6, URBROJ: 2137/1-01/13-13-3</t>
  </si>
  <si>
    <t>Ugovor o ustupanju potraživanja (cesija)</t>
  </si>
  <si>
    <t>KLASA: 400-06/13-01/14 URBROJ: 2137/1-03/10-13-4</t>
  </si>
  <si>
    <t xml:space="preserve">70.350,00 kn Županija (dužnik) mora uplatiti u korist Silvija Turist </t>
  </si>
  <si>
    <t>KLASA: 400-06/13-01/14 URBROJ: 2137/1-03/10-13-3</t>
  </si>
  <si>
    <t>42.010,93 kn Županija (dužnik) mora uplatiti u korist Vuk d.o.o. Đurđevac</t>
  </si>
  <si>
    <t>10.000,00 kn Županija (dužnik) mora uplatiti u korist Jadranskog osiguranja</t>
  </si>
  <si>
    <t>KLASA: 400-06/13-01/14 URBROJ: 2137/1-03/10-13-2</t>
  </si>
  <si>
    <t>KLASA: 400-06/13-01/14 URBROJ: 2137/1-03/10-13-1</t>
  </si>
  <si>
    <t>20.12.2012.</t>
  </si>
  <si>
    <t>20.08.2012.</t>
  </si>
  <si>
    <t>27.11.2012.</t>
  </si>
  <si>
    <t>Ugovor o suradnji, uređivanje međusobnih prava i obveza između Županije i Crvenog Križa za razdoblje 1.1.2013. do 30.06.2013., na temelju programa međugeneracijske solidarnosti i temeljem Ugovora o suradnji između ministarstva  soc.politike i mladih i Županije, od 1.3.2013.</t>
  </si>
  <si>
    <t>20.11.2012.</t>
  </si>
  <si>
    <t>15.04.2016.</t>
  </si>
  <si>
    <t>27.03.2014.</t>
  </si>
  <si>
    <t>15.02.2013.</t>
  </si>
  <si>
    <t>288,61 kn mjesečno</t>
  </si>
  <si>
    <t>26.06.2012.</t>
  </si>
  <si>
    <t>MOD d.o.o.</t>
  </si>
  <si>
    <t>30.06.2014.</t>
  </si>
  <si>
    <t>III. Aneks ugovora</t>
  </si>
  <si>
    <t>nema naknade, korisnik preuzima obvezu plaćanja tekućih troškova održavanja zgrade prema kvadraturi</t>
  </si>
  <si>
    <t>KLASA:406-01/03-01/01 URBROJ:2137-10-05-19</t>
  </si>
  <si>
    <t>ugovor o korištenju djela poslovnog prostora poslovnog prostora poslovne zgrade, Svilarska 6 u Koprivnici i način snošenja nastalih troškova korištenja zgrade</t>
  </si>
  <si>
    <t>KLASA:406-01/04-01/01 URBROJ:2137-10-04-15</t>
  </si>
  <si>
    <t>KLASA:406-01/03-01/01 URBROJ:2137-10-03-9</t>
  </si>
  <si>
    <t>RADIO KRIŽEVCI d.o.o.</t>
  </si>
  <si>
    <t>Informiranje stanovništva KKŽ o radu župana, Županijske skupštine, županijskih upravnih tijela i županijskih ustanova</t>
  </si>
  <si>
    <t>Ugovor: 31.12. 2012., plaćanje: u roku od 15 dana od dana dostave računa</t>
  </si>
  <si>
    <t>19.000,08 kn; mjesečno po 1.583,34 kn</t>
  </si>
  <si>
    <t>Informiranje stanovništva KKŽ o europskim integracijama i procesu pristupanja u RH u EU, radu Županijskog savjeta za Euro int.KKŽ, sa pojačanim medijskim praćenjem u vrijeme provedbe Eur.tj., projekta koji se fin. Iz sredtava EU fondova</t>
  </si>
  <si>
    <t>Ugovor o djelu , prevođenje  dvije stranive teksta s hrva. Na eng.jezik, za publikaciju i diplomaciju i VIP klijentelu "Five stars Croatia"</t>
  </si>
  <si>
    <t>Preventivna tjelesna zaštita imovine</t>
  </si>
  <si>
    <t>Piškornica d.o.o.</t>
  </si>
  <si>
    <t xml:space="preserve">Iznos </t>
  </si>
  <si>
    <t>Podzakup osobnog automobila -Citroen C5</t>
  </si>
  <si>
    <t>Redni broj</t>
  </si>
  <si>
    <t>Državna geodetska uprava</t>
  </si>
  <si>
    <t>Sufinanciranje izrade i ažuriranja službenih prostornih podloga državne izmjere i katastra nekretnina za razdoblje 2010.-2013.</t>
  </si>
  <si>
    <t>Zagrebačka banka d.d. Zagreb</t>
  </si>
  <si>
    <t>Ugovor: 31.12. 2012., plaćanje: u 2 dijela na temelju ispostavljenog računa, prvi dio 15.06.drugi dio do 15.12.,izvršenje 15 dana od dana dostave račune</t>
  </si>
  <si>
    <t>Informiranje stanovništva o radu Županijske skupštine i njenih radnih tijjela, putem radijske postaje  u prigodnim i redovnim emisijama</t>
  </si>
  <si>
    <t>Ugovor o organizaciji tečaja engleskog jezika, za Andreju Femec, V. stupanj engleskog jezika</t>
  </si>
  <si>
    <t>KLASA: 130-02/12-01/2, URBROJ: 2137/1-02/03-12-2</t>
  </si>
  <si>
    <t>70 nastavnih sati</t>
  </si>
  <si>
    <t>17.09.2013.</t>
  </si>
  <si>
    <t>KLASA: 130-01/13-01/1 URBROJ: 2137/1-02/03-13-1</t>
  </si>
  <si>
    <t>Ugovor o organizaciji tečaja engleskog jezika</t>
  </si>
  <si>
    <t>5.203,00 kn (4.000,00 kn + PDV; radni materijal 203,00 kn); isplata po ispostavljenom računu</t>
  </si>
  <si>
    <t>40 nastavnih sati (2 puta tjedno po 1 sat)</t>
  </si>
  <si>
    <t>31.08.2013.</t>
  </si>
  <si>
    <t>KLASA: 021-06/13-03/8 URBROJ: 2137/1-02/01-13-19</t>
  </si>
  <si>
    <t>Ugovor o autorskom djelu (koncert za Međunarodni dan mladih)</t>
  </si>
  <si>
    <t>100,00 kn neto (ukupno 121,00 kn)</t>
  </si>
  <si>
    <t>25.09.2013.</t>
  </si>
  <si>
    <t>09.09.2013.</t>
  </si>
  <si>
    <t>KLASA: 112-04/13-01/4 URBROJ: 2137/1-02/05-13-1</t>
  </si>
  <si>
    <t>Ugovor o djelu (predavanje u okviru kampanje Povjerenstva za ravnopravnost spolova KKŽ)</t>
  </si>
  <si>
    <t>2.500,00 neto (ukupno 5.008,88 kn)</t>
  </si>
  <si>
    <t>KLASA: 021-06/13-03/8 URBROJ: 2137/1-02/01-13-21</t>
  </si>
  <si>
    <t>31.12.2012.</t>
  </si>
  <si>
    <t>Ugovor o  rasporedu poslovnog prostora poslovne zgrade u Koprivnici, Svilarska ulica 6 i načinu raspodjele nastalih troškova raspodjele zgrade</t>
  </si>
  <si>
    <t>Hrvatski laburisti-Stranka rada</t>
  </si>
  <si>
    <t>U ime korisnika prostor preuzima Siniša Kavgić</t>
  </si>
  <si>
    <t>Marijan Golubić preuzima prostor</t>
  </si>
  <si>
    <t>Ministarstvo socijalne politike i mladih</t>
  </si>
  <si>
    <t xml:space="preserve">Gradsko društvo Crvenog križa Križevci, KKŽ i općine G.Rijeka, Kalnik, Sveti I.Žabno i sv.P.Orehovec </t>
  </si>
  <si>
    <t>Sporazum o provođenju programa u kući starijim osobama u razdoblju 1.1.-31.12.2012.</t>
  </si>
  <si>
    <t>Ukupno: 172.000,00 kn</t>
  </si>
  <si>
    <t>Program Pomoć u kući starijim osobama u razdoblju od 1. siječnja do 31. prosinca 2012.</t>
  </si>
  <si>
    <t>73.</t>
  </si>
  <si>
    <t>74.</t>
  </si>
  <si>
    <t>75.</t>
  </si>
  <si>
    <t>Informiranje stanovništva KKŽ o europskim integracijama i procesu pristupanja u RH u EU, radu Županijskog savjeta za Euro int.KKŽ, sa pojačanim medijskim praćenjem u vrijeme provedbe Eur.tj., projekta koji se fin. Iz sredstava EU fondova</t>
  </si>
  <si>
    <t>RADIO KOPRIVNICA d.o.o.</t>
  </si>
  <si>
    <t>85.600,00 kn + PDV, mjesečno 7.133,33 kn + PDV</t>
  </si>
  <si>
    <t>10.000,00 kn + PDV</t>
  </si>
  <si>
    <t>RADIO DRAVA d.o.o.</t>
  </si>
  <si>
    <t>43.000,00 kn + PDV, mjesečno 3.583,35 kn + PDV</t>
  </si>
  <si>
    <t>5.148,00 kn + PDV, mjesečno 468,00 kn + PDV</t>
  </si>
  <si>
    <t>RADIO Glas Podravine d.o.o.</t>
  </si>
  <si>
    <t>5.000,00 kn + PDV</t>
  </si>
  <si>
    <t>Pravovremeno informiranje stan. KKŽ o radu županijske skupštine i njenih tijela, te o radu župana i žup.upravnih tijela</t>
  </si>
  <si>
    <t>15.794,27 kn + PDV</t>
  </si>
  <si>
    <t>PORA</t>
  </si>
  <si>
    <t>334,29 kn mjesečno</t>
  </si>
  <si>
    <t>KKŽ- zakupodavac, PORA zakupoprimac</t>
  </si>
  <si>
    <t>1.6.2012.</t>
  </si>
  <si>
    <t>Savez samostalnih sindikata Hrvatske, zastupan po Mladenu Novoselu</t>
  </si>
  <si>
    <t>27.12.2010.</t>
  </si>
  <si>
    <t>Najmodavac daje, a najmoprimac prima u najam print server Fujitsu Primergy TX100 S3 (oprema)</t>
  </si>
  <si>
    <t>Ugovor o usluzi upravljanja sustavom ispisa, instalacija softvera PaperCut</t>
  </si>
  <si>
    <t>KLASA: 022-05/13-01/19, URBROJ: 2137/1-01/01-13-2</t>
  </si>
  <si>
    <t>25.3.2013.</t>
  </si>
  <si>
    <t>Udruga hrvatskih dragovoljaca Domovinskog rata, Podružnica KKŽ</t>
  </si>
  <si>
    <t>KLASA: 372-01/12-01/7, URBROJ:2137/1-02/03-12-3</t>
  </si>
  <si>
    <t>KLASA: 372-01/12-01/6, URBROJ:2137/1-02/03-12-3</t>
  </si>
  <si>
    <t>Općina Koprivnički Bregi</t>
  </si>
  <si>
    <t>Sporazum o sufinanciranju izgradnje školska športske dvorane OŠ Koprivnički Bregi</t>
  </si>
  <si>
    <t>Općina će na žiro račun uplatiti ukupno 825.000,00 kn</t>
  </si>
  <si>
    <t>Uplata u Proračun KKŽ-825.000,00 kn</t>
  </si>
  <si>
    <t>Studio HM d.o.o.</t>
  </si>
  <si>
    <t>Obavljanje poslova stručnog nadzora izvođenja radova izgradnje školske športska dvorane OŠ Koprivnički Bregi</t>
  </si>
  <si>
    <t>Ministarstvo gospodarstva rada i poduzetništva</t>
  </si>
  <si>
    <t>Hrvatski telekom d.d., Zagreb</t>
  </si>
  <si>
    <t>12 mjeseci od potpisivanja ugovora</t>
  </si>
  <si>
    <t>Poslovna suradnja-kreiranje i korištenje virtualne poslovne mreže (VPN)</t>
  </si>
  <si>
    <t>Cijene prema vežećem T-Mobile cjeniku</t>
  </si>
  <si>
    <t>Ugovor o uslugama- tehnička pomoć u okviru provođenja projekta "Razvoj investicijskog okruženja"</t>
  </si>
  <si>
    <t>Skin 29 d.o.o.</t>
  </si>
  <si>
    <t>Održavanje -1.000,00 kn +PDV mjesečno</t>
  </si>
  <si>
    <t>Održavanje CMC sustava u produkcijskom okruženju za web stranice na adresi www.kckzz.hr</t>
  </si>
  <si>
    <t>Libusoft Cicom d.o.o.</t>
  </si>
  <si>
    <t>Korištenje i održavanje integralnog informacijskog sustava</t>
  </si>
  <si>
    <t>5.495,40 kn + PDV mjesečno</t>
  </si>
  <si>
    <t>Ugovor-31.12.2010, plaćanje po ispostavljenom računu do kraja tekućeg mjeseca</t>
  </si>
  <si>
    <t>Ugovor-31.12.2009, plaćanje po ispostavljenom računu do kraja tekućeg mjeseca</t>
  </si>
  <si>
    <t>Održavanje informacijskog sustava proračunskog računovodstva</t>
  </si>
  <si>
    <t>Ugovor-1.1.2009, plaćanje po ispostavljenom računu do kraja tekućeg mjeseca</t>
  </si>
  <si>
    <t>MCS d.o.o.</t>
  </si>
  <si>
    <t>TRG d.o.o. i Udruga kineziologa grada Koprivnice</t>
  </si>
  <si>
    <t>163,00 kn po učeniku</t>
  </si>
  <si>
    <t>Provedba i financiranje obuke neplivača (učenika 3. razreda) za osnovne škole kojima je osnivač KKŽ</t>
  </si>
  <si>
    <t>Trošak uključuje 20 sati obuke za svakog učenika</t>
  </si>
  <si>
    <t>Održavanje aplikativnih programa "Plaće" i "Osnovna sredstva"</t>
  </si>
  <si>
    <t>488,00 kn mjesečno</t>
  </si>
  <si>
    <t>Ugovor- neodređeno, plaćanje do 5. u mjesecu za prethodni mjesec</t>
  </si>
  <si>
    <t>Ugovor- 1.6.2006, plaćanje do 5. u mjesecu za prethodni mjesec</t>
  </si>
  <si>
    <t>Održavanje aplikativnih programa "Plaće", "Naknade" i "Osnovna sredstva"</t>
  </si>
  <si>
    <t>915,00 kn mjesečno</t>
  </si>
  <si>
    <t>18.07.2013.</t>
  </si>
  <si>
    <t>KLASA: 400-06/13-01/14 URBROJ: 2137/1-03/10-13-137</t>
  </si>
  <si>
    <t>78.425,00 kn Županija mora uplatiti u korist Alu-bravarije d.o.o. Kotoriba</t>
  </si>
  <si>
    <t xml:space="preserve">18.07.2013. </t>
  </si>
  <si>
    <t>2.803,96 kn (plaćeno 03.07.2013.)</t>
  </si>
  <si>
    <t>15.01.2014.</t>
  </si>
  <si>
    <t>KLASA: 406-01/13-01/8 URBROJ:2137/1-08/04-13-8</t>
  </si>
  <si>
    <t>12.09.2013.</t>
  </si>
  <si>
    <t>9.843,75 kn s PDV-om (50% platiti u roku 8 dana od sklapanja ugovora, a ostalih 50% do dana završetka izgradnje priključka)</t>
  </si>
  <si>
    <t>04.10.2013.</t>
  </si>
  <si>
    <t>Projekt d.o.o. Bjelovar</t>
  </si>
  <si>
    <t>KLASA: 602-01/10-01/54, URBROJ:2137/1-08/04-12-19</t>
  </si>
  <si>
    <t>KLASA:406-01/14-03/3 URBROJ:2137/1-05/05-14-13</t>
  </si>
  <si>
    <t>KLASA:406-01/14-03/4 URBROJ:2137/1-05/05-14-8</t>
  </si>
  <si>
    <t>KLASA:406-01/14-02/1 URBROJ:2137/1-05/05-14-18</t>
  </si>
  <si>
    <t>KLASA:406-01/14-04/72 URBROJ:2137/1-05/05-14-15</t>
  </si>
  <si>
    <t>KLASA:602-03/12-01/1, URBROJ: 2137/1-08/04-12-9</t>
  </si>
  <si>
    <t>KLASA:602-03/10-01/24 URBROJ:2137/1-08/08-10-10</t>
  </si>
  <si>
    <t>KLASA:602-03/10-01/24 URBROJ:2137/1-08/08-10-11</t>
  </si>
  <si>
    <t>KLASA:602-03/09-01/38 URBROJ:2137/1-08/04-10-7</t>
  </si>
  <si>
    <t>KLASA:602-02/09-01/66 URBROJ:2137/1-08-10-6</t>
  </si>
  <si>
    <t>KLASA:602-03/08-01/27 URBROJ:2137-11-08-4</t>
  </si>
  <si>
    <t>KLASA:400-06/08-01/6 URBROJ:2137-13-08-42</t>
  </si>
  <si>
    <t>KLASA:602-01/08-01/03 URBROJ:2137-09-08-1</t>
  </si>
  <si>
    <t>KLASA:400-06/07-01/06 URBROJ:2137-13-07-29</t>
  </si>
  <si>
    <t>KLASA:602-02/06-01/77 URBROJ:2137-11-07-11</t>
  </si>
  <si>
    <t>KLASA:400-06/08-01/6 URBROJ:2137-13-08-24</t>
  </si>
  <si>
    <t>KLASA:400-06/08-01/6 URBROJ:2137-13-08-22</t>
  </si>
  <si>
    <t>KLASA:400-06/08-01/6 URBROJ:2137-13-08-23</t>
  </si>
  <si>
    <t>KLASA:400-06/08-01/6 URBROJ:2137-13-08-25</t>
  </si>
  <si>
    <t>KLASA:910-01/10-01/6 URBROJ:2137/1-03/02-10-2</t>
  </si>
  <si>
    <t>KLASA:930-01/09-01/1 URBROJ:2137/1-03/1-10-4</t>
  </si>
  <si>
    <t>KLASA:402-01/08-01/105 URBROJ:2137-10-08-2</t>
  </si>
  <si>
    <t>197.199,00 KN</t>
  </si>
  <si>
    <t>KLASA:402-01/08-01/105 URBROJ:2137-10-08-3</t>
  </si>
  <si>
    <t>KLASA:325-01/10-01/6 URBROJ:2137/1-04/09-11-22</t>
  </si>
  <si>
    <t>KLASA:325-01/11-01/6 URBROJ:2137/1-05/02-11-1</t>
  </si>
  <si>
    <t>KLASA:351-01/09-01/6 URBROJ:2137/1-04/07-10-74</t>
  </si>
  <si>
    <t>KLASA:351-01/08-01/160 URBROJ:2137-09-08-1</t>
  </si>
  <si>
    <t>KLASA:351-01/10-01/2 URBROJ:2137/1-04/07-10-21</t>
  </si>
  <si>
    <t>KLASA:</t>
  </si>
  <si>
    <t>KLASA:940-01/14-01/1 URBROJ:2137-0/09-14-2</t>
  </si>
  <si>
    <t>Ugovor br. 18/14 o zakupu zgrade broj 46 u sklopu kompleksa " Kampus" u Koprivnici</t>
  </si>
  <si>
    <t>KLASA:351-01/09-01/6 URBROJ:2137/1-04-09-63</t>
  </si>
  <si>
    <t>KLASA:602-01/10-01/11 URBROJ:2137/1-08/04-12-18</t>
  </si>
  <si>
    <t xml:space="preserve">13.04.2012. </t>
  </si>
  <si>
    <t>Međuvlasnički ugovor - zajedničko upravljanje i korištenje zgrade u Koprivnici, Florijanski trg 4</t>
  </si>
  <si>
    <t>Ljekarne Koprivnica</t>
  </si>
  <si>
    <t xml:space="preserve">Udio u ukupnim zajedničkim troškovima ovisno o veličini suvlasničkog udjela </t>
  </si>
  <si>
    <t>Odmah po potpisu Ugovora</t>
  </si>
  <si>
    <t>Opća bolnica Dr.T.Bardek, Dom zdravlja KKŽ, Zavod za javno zdravstvo KKŽ, Ljekarne Koprivnica</t>
  </si>
  <si>
    <t>Hrvatska poljoprivredna komora, Hrvatska poljoprivredna agencija, Pučko otvoreno učilište Koprivnica, HVIDR-a KC, HVIDR-a KKŽ, Hrvatski domobran, HDPZ, HSLS, HSS, SDP i SSSH</t>
  </si>
  <si>
    <t>Nema najamnine. Ostali troškovi se plaćaju shodno površini prostora koji se koristi - iznos na računu</t>
  </si>
  <si>
    <t>Ugovor: 31.12. 2012., plaćanje: u 2 dijela na temelju ispostavljenog računa, prvi dio 30.06.drugi dio do 31.12., a izvršit će se u roku 8 dana od dana dostave računa</t>
  </si>
  <si>
    <t>30 dana</t>
  </si>
  <si>
    <t>Mirjana Kekec-Zec</t>
  </si>
  <si>
    <t>KLASA:112-04/12-01/1, URBROJ:2137/1-01/08-12-2</t>
  </si>
  <si>
    <t>6.3.2012.</t>
  </si>
  <si>
    <t>PETGRAD d.o.o.</t>
  </si>
  <si>
    <t>KLASA:602-01/12-01/1, URBROJ: 2137/1-08/04-12-7</t>
  </si>
  <si>
    <t>Ugovor o izradi troškovnika sanacije školskih objekata škola kojima je osnivač KKŽ</t>
  </si>
  <si>
    <t>29.02.2012.</t>
  </si>
  <si>
    <t>70.</t>
  </si>
  <si>
    <t>71.</t>
  </si>
  <si>
    <t>72.</t>
  </si>
  <si>
    <t>T-Mobile Hrvatska d.o.o.</t>
  </si>
  <si>
    <t>Iznos na računu obračunat na temelju važećeg cjenika T-Mobile-a</t>
  </si>
  <si>
    <t>HT- Hrvatski Telekom</t>
  </si>
  <si>
    <t>Iznos na računu - prema standardnom cjeniku HT-a</t>
  </si>
  <si>
    <t>Priključenje terminalne opreme na HTisdn mrežu - Osnovni pristup (BRA)</t>
  </si>
  <si>
    <t>HT mora obvezu iz ovog Ugovora (priključenje) izvršiti u roku od 30 dana od potpisivanja</t>
  </si>
  <si>
    <t>Za priključak: 488 kn, iznos naknade za korištenje na računu - prema standardnom cjeniku HT-a</t>
  </si>
  <si>
    <t>Ugovor: 2.12.2003 Naknadu za priključak podmiriti po prvom dostavljenom mjesečnom računu, naknada za mjesečno korištenje- po mj. računu</t>
  </si>
  <si>
    <t>Lovačka udruga "Sokol", Sokolovac</t>
  </si>
  <si>
    <t>Sufinanciranje programa za razvoj i unapređenje lovstva na području KKŽ u 2010. godini</t>
  </si>
  <si>
    <t>15 dana od dana potpisa ovog Ugovora</t>
  </si>
  <si>
    <t>Lovačko društvo "Kuna", Koprivnica</t>
  </si>
  <si>
    <t>Lovački savez Koprivničko-križevačke županije</t>
  </si>
  <si>
    <t>Lovačko društvo "Sveti Hubert", Križevci</t>
  </si>
  <si>
    <t>Jadran d.o.o., Križevci</t>
  </si>
  <si>
    <t>Hrvatske šume d.o.o.; Zagreb</t>
  </si>
  <si>
    <t>Lovačka udruga "Jelen", Draganovec</t>
  </si>
  <si>
    <t>Lovačka udruga "Vepar", Rasinja</t>
  </si>
  <si>
    <t>Lovačka udruga D.I. Čazma, Čazma</t>
  </si>
  <si>
    <t>Dušić d.o.o.</t>
  </si>
  <si>
    <t>Usluge čišćenja - Svilarska ulica</t>
  </si>
  <si>
    <t xml:space="preserve"> 840,00 kn + PDV mjesečno</t>
  </si>
  <si>
    <t>Ugovor na neodređeno, plaćanje računa u roku od 15 dana od dana primitka</t>
  </si>
  <si>
    <t>Usluge čišćenja - Ispostava Križevci</t>
  </si>
  <si>
    <t xml:space="preserve"> 800,00 kn + PDV mjesečno</t>
  </si>
  <si>
    <t>Naručitelj sufinancira 25% cijene ukupno prodanih karata umanjeno za 20 kuna po svakom učeniku, karti. 75% sufinancira MZOS</t>
  </si>
  <si>
    <t>50 kn sufinancira učenikov zakonski zastupnik, Prijevoznik odobrava popust od 15% cijene mjesečne karte, 75% iznosa mjesečne karte sufinancira MZOS prema utvrđenim kriterijima sufinanciranja, a preostali dio po pune cijene sufinancira Naručitelj</t>
  </si>
  <si>
    <t>Ugovor o obavljanju poslova stručnog i obračunskog nadzora - II. faza radova na OŠ Legrad</t>
  </si>
  <si>
    <t xml:space="preserve"> </t>
  </si>
  <si>
    <t>KLASA:406-01/10-01/12 URBROJ:2137/1-03/14-10-01</t>
  </si>
  <si>
    <t>KLASA:372-03/04-01/01 URBROJ:2137-13-04-1</t>
  </si>
  <si>
    <t>KLASA:406-01/08-01/22 URBROJ:2137-13-08-1</t>
  </si>
  <si>
    <t>"Kosinus" obrt za informatiku i internet usluge</t>
  </si>
  <si>
    <t>Stjepan Grotić</t>
  </si>
  <si>
    <t>Kupoprodajni ugovor</t>
  </si>
  <si>
    <t>Zajedničko ulaganje u istražne radove i izradu projektno-tehničke dokumentacije Centra za gospodarenje otpadom sjeverozapadne Hrvatske "Piškornica"</t>
  </si>
  <si>
    <t>Spomenka Novak Ruđic</t>
  </si>
  <si>
    <t>Marina Ganžulić</t>
  </si>
  <si>
    <t>Ivan Bebek</t>
  </si>
  <si>
    <t>Zvonimir Medvarić</t>
  </si>
  <si>
    <t>Davor Čizmak</t>
  </si>
  <si>
    <t>Josip Harači</t>
  </si>
  <si>
    <t>Marica Čevis</t>
  </si>
  <si>
    <t>Ivan Harači</t>
  </si>
  <si>
    <t>Dorica Bebek</t>
  </si>
  <si>
    <t>Dragutin Jakupić</t>
  </si>
  <si>
    <t>Dragica Lipuš</t>
  </si>
  <si>
    <t>Ana Harači</t>
  </si>
  <si>
    <t>Slavica Martinaga</t>
  </si>
  <si>
    <t>Terezija Horvat</t>
  </si>
  <si>
    <t>Martina Žinić</t>
  </si>
  <si>
    <t>Ana Šijak</t>
  </si>
  <si>
    <t>VTV- Varaždinska televizija d.o.o. za radiodifuznzu djelatnost</t>
  </si>
  <si>
    <t>Informiranje stanovništva o radu županije</t>
  </si>
  <si>
    <t>Ugovor: 31.12.2012, plaćanje: u roku od 8 dana od dana primitka računa, u jednakim kvartalnim iznosima</t>
  </si>
  <si>
    <t>800 kn + PDV, mjesečno</t>
  </si>
  <si>
    <t>KOSINUS obrt za informatiku  i usluget</t>
  </si>
  <si>
    <t>Ugovor: 31.12.2012, plaćanje: u roku od 30 dana od dana dostave računa, uplata mjesečno  na temelju ispostavljenog računa, dostavljenog 5 tog u mjesecu za prethodni mjesec</t>
  </si>
  <si>
    <t>MIJOR d.o.o.</t>
  </si>
  <si>
    <t>Informiranje stanovništva o radu županije putem televiziskog pograma SRCE TV-a</t>
  </si>
  <si>
    <t>Varaždinska županija, Krapinsko-zagorska  županija, Grad Varaždin i Grad Ivanec i Šumarski institut, Jastrebarsko</t>
  </si>
  <si>
    <t>Financiranje osnivanja i rada Centra za urbane i privatne šume u sastavu Šumarskog instituta, Jastrebarsko</t>
  </si>
  <si>
    <t>Uplata u roku od 15 dana po potpisu ugovora svih ugovorenih strana, ostale odredbe ugovora vrijede do 1.9.2018</t>
  </si>
  <si>
    <t xml:space="preserve"> 50% sredstava uplatiti u roku od 15 dana od potpisivanja ovog Ugovora, a preostalih 50% do 31.8.2011.</t>
  </si>
  <si>
    <t>Varaždinska županija, Javna ustanova za upravljanje zaštićenim prirodnim vrij. Krapinsko-zagorske  županije, gradovi Varaždin, Ivanec i Donja Stubica i Hr. šumarski institut</t>
  </si>
  <si>
    <t>Ministarstvo, poljoprivrede, ribarstva i ruralnog razvoja</t>
  </si>
  <si>
    <t>U roku od 60 dana od potpisivanja ovog ugovora</t>
  </si>
  <si>
    <t xml:space="preserve">Sufinanciranje tematskih puteva (sufinanciranje fizičkog označavanja puta i i elektronskih i tiskanih materijala) </t>
  </si>
  <si>
    <t>Ministarstvo sredstva doznačuje Županiji</t>
  </si>
  <si>
    <t>HP-Hrvatska pošta d.d.</t>
  </si>
  <si>
    <t>Plaćanje poštanskih usluga uporabom stroja za označavanje poštarine</t>
  </si>
  <si>
    <t>Plaćanje poštarine na kredit za obavljene poštanske usluge</t>
  </si>
  <si>
    <t>Ugovor: 30.9.2010., Plaćanje računa u roku od 10 dana od zaprimanja računa</t>
  </si>
  <si>
    <t>Ministarstvo obitelji, branitelje i međugeneracijske solidarnosti</t>
  </si>
  <si>
    <t>Program međugeneracijske solidarnosti "Dnevni boravak i pomoć u kući starijim osobama"</t>
  </si>
  <si>
    <t>Uložiti sredstva u iznosu od 10% vrijednosti Programa</t>
  </si>
  <si>
    <t>S ODREĐENIM ROKOM VAŽENJA - do 31.12.2010.</t>
  </si>
  <si>
    <t>S ODREĐENIM ROKOM VAŽENJA - 1.1.2011. - 31.12.2011.</t>
  </si>
  <si>
    <t>Vladimir Međimorec</t>
  </si>
  <si>
    <t>KLASA:351-01/10-01/48, URBROJ: 2137/1-04/11-12-120</t>
  </si>
  <si>
    <t>Marija Jakupić</t>
  </si>
  <si>
    <t>Terezija Čevis</t>
  </si>
  <si>
    <t>Ugovor: 31.12.2012, plaćanje: u roku od 8 dana od dana primitka računa, u jednakim mjesećnim iznosima</t>
  </si>
  <si>
    <t>RADIO ĐURĐEVAC d.o.o.</t>
  </si>
  <si>
    <t>Sredstva osnovnog ugovora mogu se koristiti i za kupnju zemljišta-60% sredstava osigurava Fond a ostatak KKŽ</t>
  </si>
  <si>
    <t>Marija Dugina</t>
  </si>
  <si>
    <t>30 dana od potpisivanja ugovora</t>
  </si>
  <si>
    <t>50% 30 dana od potpisivanja ugovora, 50% nakon sređenja zemljišno-knjižnog stanja</t>
  </si>
  <si>
    <t>Varaždinska županija</t>
  </si>
  <si>
    <t>Krapinsko zagorska županija</t>
  </si>
  <si>
    <t>Općina Koprivnički Ivanec</t>
  </si>
  <si>
    <t>Ugovor o darovanju nekretnina</t>
  </si>
  <si>
    <t>Društveni ugovor o osnivanju "Piškornice"</t>
  </si>
  <si>
    <t>Kata Habdija</t>
  </si>
  <si>
    <t>Dragutin Glada</t>
  </si>
  <si>
    <t>Štefanija Horvat</t>
  </si>
  <si>
    <t>Katarina Jakupić</t>
  </si>
  <si>
    <t>Ivan Čevis</t>
  </si>
  <si>
    <t>Katica Čevis</t>
  </si>
  <si>
    <t>Ivanka Čevis</t>
  </si>
  <si>
    <t>Petra Čevis</t>
  </si>
  <si>
    <t>Filip Čevis</t>
  </si>
  <si>
    <t>Ivan Kerovec</t>
  </si>
  <si>
    <t>Martina Poldrugač</t>
  </si>
  <si>
    <t>Vlado Lončar</t>
  </si>
  <si>
    <t>Marica Potroško</t>
  </si>
  <si>
    <t>Danijel Potroško</t>
  </si>
  <si>
    <t>Krešimir Potroško</t>
  </si>
  <si>
    <t>Anica Ganžulić</t>
  </si>
  <si>
    <t>Dorica Madjerić</t>
  </si>
  <si>
    <t>Božica Petković</t>
  </si>
  <si>
    <t>Marijana Čanji</t>
  </si>
  <si>
    <t>Andrija Besten</t>
  </si>
  <si>
    <t>Terezija Besten</t>
  </si>
  <si>
    <t>Damir Budin</t>
  </si>
  <si>
    <t>Marijan Dugina</t>
  </si>
  <si>
    <t>Katarina Ferenčak</t>
  </si>
  <si>
    <t>Maria Ferenčak</t>
  </si>
  <si>
    <t>Dorica Gašparić</t>
  </si>
  <si>
    <t>Anica Glad</t>
  </si>
  <si>
    <t>Dragica Gregurina</t>
  </si>
  <si>
    <t>Marija Kenđel</t>
  </si>
  <si>
    <t>Ružica Korošec</t>
  </si>
  <si>
    <t>Jurica Šijak</t>
  </si>
  <si>
    <t>Katica Latin</t>
  </si>
  <si>
    <t>Andrija Poldrugač</t>
  </si>
  <si>
    <t>Darko Potroško</t>
  </si>
  <si>
    <t>20.000,00 kn (svake godine u razdoblju od 2007.-2011. uplatiti po 4.000,00 kn)</t>
  </si>
  <si>
    <t>Tehničku pomoć KKŽ će pružiti konzultanti tvrtke International Development Ireland Ltd., uz suradnju i koordinaciju Ministarstva</t>
  </si>
  <si>
    <t xml:space="preserve">Ugovor- do isteka dvogodišnjeg jamstvenog roka za otklanjanje nedostataka izvedene gradnje. Plaćanje-  u roku od 30 dana od primitka računa (plaćanje na temelju privremenih situacija) </t>
  </si>
  <si>
    <t>Ukupno: 739.200,00 kn</t>
  </si>
  <si>
    <t>Općine s područja KKŽ sudjeluju u financiranju djela troškova ovog Programa</t>
  </si>
  <si>
    <t>Program Pomoć u kući starijim osobama u razdoblju od 1. studenog do 31. prosinca 2008.</t>
  </si>
  <si>
    <t xml:space="preserve">Ugovor: 4 godine. Plaćanje računa - 15 dana od dana isporuke tiskovine i primitka računa </t>
  </si>
  <si>
    <t>U 2008. godini osigurati 100.000,00 kn, u 2009. godini osigurati 100.000,00 kn za plaćanje izrade topografskih karata</t>
  </si>
  <si>
    <t>Okvirni ugovor o pružanju telekomunikacijskih usluga</t>
  </si>
  <si>
    <t>Ugovor o poslovnoj suradnji- telekomunikacijske usluge u pokretnim mrežama T-Mobile-a</t>
  </si>
  <si>
    <t>Ugovor:12.4.2006. Naknadu za priključak podmiriti po prvom dostavljenom mjesečnom računu, naknada za mjesečno korištenje- po mj. računu</t>
  </si>
  <si>
    <t>Platiti- odmah po potpisu ovog Sporazuma</t>
  </si>
  <si>
    <t>Ugovor - neodređeno, plaćanje - 8 dana od dostave dokumentacije o nastalim troškovima od strane Grada</t>
  </si>
  <si>
    <t xml:space="preserve">15 dana od primitka računa i dokumentacije </t>
  </si>
  <si>
    <t>Privremeni sporazum o naknađivanju materijalnih troškova za korištenje uredskog prostora i opreme</t>
  </si>
  <si>
    <t>Pučko otvoreno učilište Koprivnica</t>
  </si>
  <si>
    <t>Do potpisivanja Sporazuma na neodređeno vrijeme</t>
  </si>
  <si>
    <t>93.163,41 kn nepodmirenih troškova. Iznos na računu za sve troškove u postotku od ukupne površine prostora koji se koristi</t>
  </si>
  <si>
    <t>Nepodmirene troškove platiti u roku od 8 dana od potpisivanja Sporazuma. Sporazum vrijedi do potpisivanja Sporazuma na neodređeno vrijeme</t>
  </si>
  <si>
    <t>Iznos na računu za sve troškove u postotku od ukupne površine prostora koji se koristi</t>
  </si>
  <si>
    <t>Privremeni sporazum o naknadi dijela troškova plaće i drugih naknada iz radnog odnosa za višeg stručnog referenta</t>
  </si>
  <si>
    <t>Ured državne uprave će uplaćivati u Proračun KKŽ 40% troškova plaće i drugih naknada iz radnog odnosa višeg stručnog referenta</t>
  </si>
  <si>
    <t>KLASA: 402-01/13-01/28, URBROJ: 2137/1-03/14-13-5</t>
  </si>
  <si>
    <t>Ugovor o isporuci komunalnih usluga</t>
  </si>
  <si>
    <t>1790,34 kn mjsečno</t>
  </si>
  <si>
    <t>KLASA: 550-01/12-01/21, URBROJ: 2137/1-07/1-12-1</t>
  </si>
  <si>
    <t>KLASA: 550-01/13-01/9, URBROJ: 2137/1-07/01-13-1</t>
  </si>
  <si>
    <t>KLASA: 550-01/12-01/2, URBROJ: 2137/1-07/1-12-1</t>
  </si>
  <si>
    <t>KLASA: 550-01/12-01/3, URBROJ: 2137/1-07/1-12-1</t>
  </si>
  <si>
    <t>KLASA:550-01/12-01/10, URBROJ:2137/1-07/1-12-2</t>
  </si>
  <si>
    <t>8.1.2013.</t>
  </si>
  <si>
    <t>31.12.2013.</t>
  </si>
  <si>
    <t>KLASA: 602-02/11-01/105, URBROJ: 2137/1-01/13-12-13</t>
  </si>
  <si>
    <t>KLASA: 602-02/11-01/76, URBROJ: 2137/1-08/02-12-2</t>
  </si>
  <si>
    <t>Trošak uključuje 20 sati obuke za svakog učenika. Preostali iznos od 122 kune će financirati svaka škola zasebno</t>
  </si>
  <si>
    <t>KLASA:602-03/13-01/4, URBROJ: 2137/1-08/04-13-4</t>
  </si>
  <si>
    <t>Auto prijevoznik "Škriljak" Podravske Sesvete</t>
  </si>
  <si>
    <t xml:space="preserve">Računi se ispostavljaju na temelju prodanih karata i Priloženih Popisa učenika koji su ostvarili pravo na sufinanciranje. U Prilog HŽ dostavlja popis učenika po školama s iznosima izdanih mj. Karata i ukupnim iznosom. </t>
  </si>
  <si>
    <t>KLASA:602-03/13-01/4, URBROJ: 2137/1-08/04-13-3</t>
  </si>
  <si>
    <t>1.9.2012.</t>
  </si>
  <si>
    <t xml:space="preserve">    </t>
  </si>
  <si>
    <t>Prijevoznik će odobriti svoje maksimalne komercijalne popuste u uk.visini od 35 %od cijene sred.relacijske karte.</t>
  </si>
  <si>
    <t>14.1.2008.</t>
  </si>
  <si>
    <t>ČAZMATRANS PODRAVINA-PRIGORJE d.o.o</t>
  </si>
  <si>
    <t>Ugovor o prijevozu učenika osnovnih škola, nad kojima osnivačka prava ima KKŽ</t>
  </si>
  <si>
    <t>31.12.2008.</t>
  </si>
  <si>
    <t>17.2.2011.</t>
  </si>
  <si>
    <t>15.2.2010.</t>
  </si>
  <si>
    <t>17.2.2009.</t>
  </si>
  <si>
    <t>ČAZMATRANS PODRAVINA-PRIGORJE d.o.o. ZA PRIJEVOZ I USLUGE</t>
  </si>
  <si>
    <t>O javnoj nabavi za obavljanje usluge prijevoza učenika osnovnih škola nad kojima osnivačka prava ima KKŽ za 2012. godinu</t>
  </si>
  <si>
    <t>31.12.2010.</t>
  </si>
  <si>
    <t>31.8.2011.</t>
  </si>
  <si>
    <t>Ugovor o subvencioniranju cijene  relacijskih pokaznih karata za učenike srednjih škola  KKŽ za razdoblje siječanj-kolovoz 2011. godine</t>
  </si>
  <si>
    <t>Ugovor o subvencioniranju cijene  relacijskih pokaznih karata za učenike srednjih škola koji se školuju izvan KKŽ za razdoblje siječanj-lipanj 2011. godine</t>
  </si>
  <si>
    <t>15.6.2011.</t>
  </si>
  <si>
    <t>Prijevoznik će odobriti svoje maksimalne komercijalne popuste u uk.visini od 25 % cijene relacijske mjesečne karte</t>
  </si>
  <si>
    <t>15.1.2010.</t>
  </si>
  <si>
    <t>AUTOBUSNI PROMET d.d. VARAŽDIN  u stečaju</t>
  </si>
  <si>
    <t>Izrada projektne dokumentacije za akomulaciju Sirova Katalena</t>
  </si>
  <si>
    <t>Idejni projek - 6 mj. od zaključenja ugovora i glavnog projekta - 4 mj. od ishođenja lokacijske dozvole</t>
  </si>
  <si>
    <t>Radio Koprivnica d.o.o.</t>
  </si>
  <si>
    <t>2019,1 kn po emisiji</t>
  </si>
  <si>
    <t>Informativna suradnja u 2003. godini</t>
  </si>
  <si>
    <t>Informativna suradnja u 2004. godini</t>
  </si>
  <si>
    <t>1.708,00 kn po emisiji</t>
  </si>
  <si>
    <t>Ugovor: 31.12.2012., uplata sredstava na račun Kluba do 5. u mjesecu za prethodni mjesec</t>
  </si>
  <si>
    <t>Ukupno: 571.400,00 kn</t>
  </si>
  <si>
    <t>Klub za starije osobe "Mariška", Koprivnica i ostale Općine na području KKŽ</t>
  </si>
  <si>
    <t>Programi "Dnevni boravak i pomoć u kući starijim osobama"</t>
  </si>
  <si>
    <t>Programi "Dnevni boravak i pomoć u kući starijim osobama" siječanj-veljača 2012.</t>
  </si>
  <si>
    <t>ČAZMATRANS-NOVA d.o.o.</t>
  </si>
  <si>
    <t>Ugovor o subvenciomiranju cijene srednjoškolkih relacijskih pokaznih karata na području KKŽ u šk.g.2008/2009.</t>
  </si>
  <si>
    <t>30.06.2009., šk.god. 2008./2009.</t>
  </si>
  <si>
    <t>Naručitelj se obvezuje subvencionirati srednjoškolsku relacijsku kartu u iznosu 30 %cijene koja proizlazi iz važećeg Cjenika usluga u cest.linijskm prijevozu od 25.5.2008.</t>
  </si>
  <si>
    <t>KLASA: 402-01/10-01/20, URBROJ: 2137/1-03/01-11-6</t>
  </si>
  <si>
    <t>28.01.2013.</t>
  </si>
  <si>
    <t>14.02.2013.</t>
  </si>
  <si>
    <t>30.05.2012.</t>
  </si>
  <si>
    <t>KLASA:112-04/12-01/3, URBROJ: 2137/1-01/08-12-1</t>
  </si>
  <si>
    <t>KLASA:406-01/12-01/19, URBEOJ:2137/1-03/06-12-8</t>
  </si>
  <si>
    <t>Ugovor za izvođenja radova na uređenju poslovnog prostora , za Javnu ustanovu za upravljanje zaštićenim prirodnim vrijednostima</t>
  </si>
  <si>
    <t>KLASA: 402-01/12-01/55, URBROJ: 2137/1-05/02-12-01</t>
  </si>
  <si>
    <t>Ugovor o sufinanciranju programa osposobljavanja za zanimanje ratar/ratarica</t>
  </si>
  <si>
    <t>Program osposobljavanja je 165 nastavnih sati</t>
  </si>
  <si>
    <t>KLASA: 402-01/12-01/56, URBROJ: 2137/1-05/02-12-01</t>
  </si>
  <si>
    <t>Ugovor o sufinanciranju programa osposobljavanja za zanimanje proizvođač mlijeka i mesa na govedarskoh farmi</t>
  </si>
  <si>
    <t>Jamstvo za plaćanje izvršenih usluga najmoprimca, kojem najmodavac-jamac iznajmljuje poslovni-stambeni prostor</t>
  </si>
  <si>
    <t>Iznos na računu za isporučene komunalne usluge</t>
  </si>
  <si>
    <t>KKŽ- najmoprimac-dužnik, S.Antolić- najmodavac, Komunalac- isporučitelj</t>
  </si>
  <si>
    <t>KKŽ- najmoprimac-dužnik, M.M.Novak- najmodavac, Komunalac- isporučitelj</t>
  </si>
  <si>
    <t>Plaćanje računa-15 dana od izdanja računa, do 30.12.2009</t>
  </si>
  <si>
    <t>Stanko Antolić</t>
  </si>
  <si>
    <t>675,52 € mjesečno</t>
  </si>
  <si>
    <t>KKŽ-zakupoprimac, S.Antolić- zakupodavac</t>
  </si>
  <si>
    <t>Mirjana Medvedec-Novak</t>
  </si>
  <si>
    <t>536,64 € mjesečno</t>
  </si>
  <si>
    <t>Prijenos ugovora o korištenju javne usluge na mreži niskog napona</t>
  </si>
  <si>
    <t>KKŽ- primatelj, S.Antolić- prenositelj</t>
  </si>
  <si>
    <t>KKŽ- primatelj, M.M.Novak- prenositelj</t>
  </si>
  <si>
    <t>Prijenos ugovora o opskrbi električnom energijom i korištenju mreže tarifnog kupca</t>
  </si>
  <si>
    <t>Grad Đurđevac</t>
  </si>
  <si>
    <t>Sufinanciranja nabave i montaže rampe na ulazu na parkiralište u dvorištu zgrade Stjepana Radića 1 u Đurđevcu</t>
  </si>
  <si>
    <t>3,66% ukupnih komunalnih troškova i troškova uređenja i održavanja zgrade</t>
  </si>
  <si>
    <t>4,09% ukupnih komunalnih troškova i troškova uređenja i održavanja zgrade</t>
  </si>
  <si>
    <t>4,69% ukupnih komunalnih troškova i troškova uređenja i održavanja zgrade</t>
  </si>
  <si>
    <t>Poslovna suradnja za razdoblje 1.1.2010 do 31.12.2010</t>
  </si>
  <si>
    <t>Glas Podravine d.o.o.</t>
  </si>
  <si>
    <t>Poslovna suradnja za razdoblje 1.6.2010 do 31.12.2010</t>
  </si>
  <si>
    <t>Radio Križevci d.o.o.</t>
  </si>
  <si>
    <t>Poslovna suradnja u 2011. godini</t>
  </si>
  <si>
    <t>Radio Đurđevac d.o.o.</t>
  </si>
  <si>
    <t>Poslovna suradnja</t>
  </si>
  <si>
    <t>Oglašavanje na web portalu koprivnica.net</t>
  </si>
  <si>
    <t>Sufinanciranje nastavka izrade projektne dokumentacije na području Koprivničko-križevačke županije (za 2011. godinu)</t>
  </si>
  <si>
    <t>Nabava dijelova i pribora za strojeve za fotokopiranje i za računala i uredske potrepštine</t>
  </si>
  <si>
    <t>Tehnomag, trgovina na malo i veliko i održavanje uredskih strojeva i opreme, Koprivnica</t>
  </si>
  <si>
    <t>Nabava informatičkog pribora, potrošnog materijala, tinte i tonera za uredska uređaje</t>
  </si>
  <si>
    <t>Državna geodetska uprava, Zagreb</t>
  </si>
  <si>
    <t>Sufinanciranje izrade detaljnih topografskih karata 1:25000</t>
  </si>
  <si>
    <t>Općine KKŽ</t>
  </si>
  <si>
    <t>Sporazum o sufinanciranju izrade topografskih karata za KKŽ</t>
  </si>
  <si>
    <t>Općine će u svojim Proračunima osigurati određena sredstva za ovu namjenu. Prvi dio obavazno uplatiti u Proračun KKŽ-30.10.2008., drugi dio-31.7.2009</t>
  </si>
  <si>
    <t>Grad Koprivnica i Hrvatski institut za mostove i konstrukcije</t>
  </si>
  <si>
    <t>Konzalting usluge pri izgradnji srednje škole i sportske dvorane u Koprivnici po modelu Javno-Privatnog Partnerstva</t>
  </si>
  <si>
    <t>Ugovor:31.3.2006, plaćanje u roku od 15 dana od ispostave računa</t>
  </si>
  <si>
    <t>Grad Koprivnica plaća isto 241.560,00 kn</t>
  </si>
  <si>
    <t>RINTAL d.o.o.</t>
  </si>
  <si>
    <t>Izgradnja područne škole Fodrovec, OŠ Sveti Petar Orehovec</t>
  </si>
  <si>
    <t>Sufinanciranje rada Centra za urbane i privatne šume u sastavu Hrvatskog šumarskog instituta za razdoblje od 1.1.-31.12.2011</t>
  </si>
  <si>
    <t>Ministarstvo znanosti, obrazovanja i športa, Ministarstvo poljoprivrede, šumarstva i vodnog gospodarstva, Varaždinska, Krapinsko-zagorska, Međimurska županija, Gradovi Varaždin i Ivanec, Hrvatske šume, Šumarski institut Jastrebarsko</t>
  </si>
  <si>
    <t>18,625% vrijednosti namještaja, instrumentarija, terenskog vozila i ostale opreme.</t>
  </si>
  <si>
    <t xml:space="preserve">Aneks-31.12.2009, uplata u roku od 15 dana od dana potpisivanja </t>
  </si>
  <si>
    <t xml:space="preserve">Aneks-31.12.2010, uplata u roku od 15 dana od dana potpisivanja </t>
  </si>
  <si>
    <t>Sporazum o suradnji i zajedničkom nastupu pri osnivanju Centra za urbane i privatne šume u sastavu Šumarskog instituta, Jastrebarsko, zajedničko sudjelovanje u financiranju troškova hladnog pogona i zaposlenika Centra</t>
  </si>
  <si>
    <t xml:space="preserve">Ugovor vrijedi do-16.2.2011, plaćanje 10 dana od dostavljenog računa </t>
  </si>
  <si>
    <t>28.12.2012.</t>
  </si>
  <si>
    <t>08.01.2013.</t>
  </si>
  <si>
    <t>Usluge isplate osobnih primanja putem interneta</t>
  </si>
  <si>
    <t>1.</t>
  </si>
  <si>
    <t>2.</t>
  </si>
  <si>
    <t>3.</t>
  </si>
  <si>
    <t>4.</t>
  </si>
  <si>
    <t>5.</t>
  </si>
  <si>
    <t>6.</t>
  </si>
  <si>
    <t>7.</t>
  </si>
  <si>
    <t>8.</t>
  </si>
  <si>
    <t>Državni arhiv u Varaždinu</t>
  </si>
  <si>
    <t>Klasa</t>
  </si>
  <si>
    <t>036-03/11-01/1</t>
  </si>
  <si>
    <t>WEB aplikacija za registar arhivskog fonda i zbirki pod nazivom ARHiNET</t>
  </si>
  <si>
    <t>500,00 kn mjesečno</t>
  </si>
  <si>
    <t>Privremeno korištenje poslovnog prostora, Trg bana J.Jelačića 15/I</t>
  </si>
  <si>
    <t>12.06.2012.</t>
  </si>
  <si>
    <t>Nema naknade, korisnik preuzima obvezu podmirenja troškova tekućeg održavanja zgrade, površine 14,94 m2</t>
  </si>
  <si>
    <t>KLASA:600-01/13-01/39 URBROJ:2137/1-08/04-13-6</t>
  </si>
  <si>
    <t>KLASA:600-01/13-01/39 URBROJ:2137/1-08/04-13-4</t>
  </si>
  <si>
    <t>KLASA:602-03/11-01/32 URBROJ:2137/1-08/04-13-7</t>
  </si>
  <si>
    <t>31.10.2013.</t>
  </si>
  <si>
    <t>KLASA:400-06/13-01/14 URBROJ:2137/1-03/10-13-228</t>
  </si>
  <si>
    <t>Polica osiguranja automobilskog kaska br. 004072002924</t>
  </si>
  <si>
    <t>16.12.2012.</t>
  </si>
  <si>
    <t>Polica osiguranja od automobilske odgovornosti br. 010704105195</t>
  </si>
  <si>
    <t>Polica osiguranja od automobilske odgovornosti br. 010704105187</t>
  </si>
  <si>
    <t xml:space="preserve">1.534,29 kn </t>
  </si>
  <si>
    <t>28.12.2013.</t>
  </si>
  <si>
    <t>Polica osiguranja od automobilske odgovornosti br. 010704105179</t>
  </si>
  <si>
    <t>19.12.2013.</t>
  </si>
  <si>
    <t>Polica osiguranja osoba od posljedica nesretnog slučaja (nezgode)</t>
  </si>
  <si>
    <t>299,16 kn po osobi godišnje  (72 osobe = 21.539,52 kn  za razdoblje od 28.12.2012. do 28.12.2013.)</t>
  </si>
  <si>
    <t>16.05.2013.</t>
  </si>
  <si>
    <t>KLASA: 400-06/13-01/14 URBROJ:2137/1-03/10-13-95</t>
  </si>
  <si>
    <t>107.672,40 kn Županija mora uplatiti u korist Autoprijevoznika Željka Šubića, Pitomača</t>
  </si>
  <si>
    <t>4,69% ukupnih komunalnih troškova i troškova uređenja i održavanja zgrade +4,69% bruto plaće i ostalih tr. zajedničkog portira</t>
  </si>
  <si>
    <t>Isporuka lož ulja za potrebe osnovnih škola Koprivničko-križevačke županije (javna nabava)</t>
  </si>
  <si>
    <t>Namještaj za Osnovnu školu Ivan Lacković Croata Kalinovac</t>
  </si>
  <si>
    <t>"DIDACTA" d.o.o. Slavonski Brod</t>
  </si>
  <si>
    <t>Namještaj za Osnovnu školu Sveti Petar Orehovec, PŠ Gregurovec</t>
  </si>
  <si>
    <t>Usluga oglašavanja na web portalu "koprivnica net"</t>
  </si>
  <si>
    <t>SROJOBRAVARSKI OBRT "KONBAS-NOVA" Sveti Đurđ</t>
  </si>
  <si>
    <t>Namještaj za postojeće zgrade osnovnih škola</t>
  </si>
  <si>
    <t>Namještaj za postojeće zgrade srednjih škola</t>
  </si>
  <si>
    <t>TESARSKI OBRT "JAGARINEC" Gotalovo</t>
  </si>
  <si>
    <t>Radovi sanacije krovišta Osnovne škole Fran Koncelak Drnje, PŠ Hlebine</t>
  </si>
  <si>
    <t>F.K.T. INŽINJERING d.o.o. Ivanić Grad</t>
  </si>
  <si>
    <t>Radovi zamjene stolarije osnovnih i srednjih škola Koprivničko-križevačke županije</t>
  </si>
  <si>
    <t>MOD d.o.o. Koprivnica</t>
  </si>
  <si>
    <t>Radovi adaptacije kemijskog laboratorija Srednje škole Koprivnica</t>
  </si>
  <si>
    <t>45 dana od dana sklapanja ugovora</t>
  </si>
  <si>
    <t>Franjo Ivanček</t>
  </si>
  <si>
    <t>8 dana od sklapanja ovog ugovora</t>
  </si>
  <si>
    <t>Sonja Pleše</t>
  </si>
  <si>
    <t>Privredna banka Zagreb d.d.</t>
  </si>
  <si>
    <t>Ugovor o oročenom garantnom depozitu</t>
  </si>
  <si>
    <t>5 dana od dana sklapanja ugovora</t>
  </si>
  <si>
    <t>SENSO PLUS d.o.o. Zagreb</t>
  </si>
  <si>
    <t>Računala i računalna oprema za osnovne i srednje škole Koprivničko-križevačke županije</t>
  </si>
  <si>
    <t>21.</t>
  </si>
  <si>
    <t>22.</t>
  </si>
  <si>
    <t>23.</t>
  </si>
  <si>
    <t>25.</t>
  </si>
  <si>
    <t>26.</t>
  </si>
  <si>
    <t>27.</t>
  </si>
  <si>
    <t>28.</t>
  </si>
  <si>
    <t>Ugovor o suradnji, uređivanje međusobnih prava i obveza između Županije i Kluba za razdoblje 1.1.2013. do 30.06.2013., na temelju programa međugeneracijske solidarnosti i temeljem Ugovora o suradnji između ministarstva  soc.politike i mladih i Županije, od 1.3.2013.</t>
  </si>
  <si>
    <t>Ministarstvo i Županija će osigurati sredstva u ukupnom iznosu 345.998,00 kuna</t>
  </si>
  <si>
    <t>INA -INDUSTRIJA NAFTE d.d.</t>
  </si>
  <si>
    <t>KLASA: 406-09/11-01/5, URBROJ:2137/1-03/14-11-3</t>
  </si>
  <si>
    <t>KLASA: 032-01/13-01/8, URBROJ: 2137/1-01/13-13-3</t>
  </si>
  <si>
    <t>KLASA: 032-01/12-01/10, URBROJ: 2137/1-01/01-12-1</t>
  </si>
  <si>
    <t>KLASA: 032-01/13-01/9, URBROJ: 2137/1-01/13-13-3</t>
  </si>
  <si>
    <t>12.000,00 kn mjesečno</t>
  </si>
  <si>
    <t>Ugovor: 31.12.2013, plaćanje: u roku od 30 dana od dana dostave računa, uplata mjesečno  na temelju ispostavljenog računa, dostavljenog 5 tog u mjesecu za prethodni mjesec</t>
  </si>
  <si>
    <t>KLASA: 032-01/12-01/7, URBROJ: 2137/1-01/01-12-2</t>
  </si>
  <si>
    <t>KLASA: 032-01/13-01/7, URBROJ: 2137/1-01/01-13-3</t>
  </si>
  <si>
    <t>Ugovor o obavljanju poslova stručnog i obračunskog nadzora kod izvođenja radova  sanacije krovišta Gimnazije I.Z. Dijankovečkog KŽ</t>
  </si>
  <si>
    <t>KLASA:550-01/13-01/9 URBROJ:2137/1-07/03-13-19</t>
  </si>
  <si>
    <t>KLASA:406-01/13-01/23 URBROJ:2137/1-07/04-13-3</t>
  </si>
  <si>
    <t>KLASA:406-01/13-01/22 URBROJ:2137/1-07/04-13-3</t>
  </si>
  <si>
    <t>Ugovor o provedbi i financiranju obuke neplivača u školskoj godini 2013./2014. za osnovne škole kojima je osnivač Koprivničko - križevačka županija</t>
  </si>
  <si>
    <t>do završetka školske godine</t>
  </si>
  <si>
    <t>KLASA:602-02/13-01/94 URBROJ:2137/1-05/05-14-3</t>
  </si>
  <si>
    <t>163,00 kn po djetetu</t>
  </si>
  <si>
    <t>ČAZMATRANS -NOVA D.O.O.</t>
  </si>
  <si>
    <t>KLASA:602-03/14-01/4 URBROJ:2137/1-06/05-14-3</t>
  </si>
  <si>
    <t>50 kn sufinancira učenikov zakonski zastupnik, Prijevoznik odobrava popust od 20% cijene mjesečne karte, 75% iznosa mjesečne karte sufinancira MZOS prema utvrđenim kriterijima sufinanciranja, a preostali dio po pune cijene sufinancira Naručitelj</t>
  </si>
  <si>
    <t>lipanj 2014.</t>
  </si>
  <si>
    <t>16.01.2014.</t>
  </si>
  <si>
    <t>AUTOPRIJEVOZ "ŠKRILJAK"</t>
  </si>
  <si>
    <t>Ugovor o sufinancijranju međumjesnog JAVNOG prijevoza za redovite učenike srednjih škola u razdoblju siječanj-lipanj 2014.</t>
  </si>
  <si>
    <t>KLASA:602-03/14-01/4 URBROJ:2137/1-06/05-14-4</t>
  </si>
  <si>
    <t>KLASA:602-03/13-01/4 URBROJ:2137/1-08/04-13-37</t>
  </si>
  <si>
    <t>02.09.2013.</t>
  </si>
  <si>
    <t xml:space="preserve">KLASA:602-03/13-01/4 URBROJ:2137/1-08/04-13-33 </t>
  </si>
  <si>
    <t>KLASA:602-03/13-01/4 URBROJ:2137/1-08/04-13-34</t>
  </si>
  <si>
    <t>Ugovor o sufinancijranju međumjesnog javnog prijevoza za redovite učenike srednjih škola u razdoblju siječanj-lipanj 2014.</t>
  </si>
  <si>
    <t>Ugovor o sufinancijranju međumjesnog javnog prijevoza za redovite učenike srednjih škola u razdoblju rujan-prosinac 2013.</t>
  </si>
  <si>
    <t>10.09.2013.</t>
  </si>
  <si>
    <t>KLASA:602-03/13-01/4 URBROJ:2137/1-03/03-13-34</t>
  </si>
  <si>
    <t>01.01. do 31.12.2014.</t>
  </si>
  <si>
    <t>31.12.2014.</t>
  </si>
  <si>
    <t>01.02.2015.</t>
  </si>
  <si>
    <t>do izvršenja ugovorenih obveza</t>
  </si>
  <si>
    <t>Ugovor o zajedničkom financiranju projekta održive gradnje "Program poticanja EnU u kućanstvima u Koprivničko-križevačkoj županiji" davanjem financijske pomoći</t>
  </si>
  <si>
    <t xml:space="preserve">86.062,50 kn kn Županija (dužnik) mora uplatiti u korist Silvija Turist </t>
  </si>
  <si>
    <t>30.000,00 kn Županija (dužnik) mora uplatiti u korist Autoprijevoznik</t>
  </si>
  <si>
    <t>117.000,00 kn Županija (dužnik) mora uplatiti u korist Podravina Expres-tours d.o.o. Molve</t>
  </si>
  <si>
    <t>825.863,57 kn Županija (dužnik) mora uplatiti u korist Auto Hrvatska Centar</t>
  </si>
  <si>
    <t>01.03.2013.</t>
  </si>
  <si>
    <t>Ugovor o sufinanciranju rada Centra za urbane i privatne šume u sastavu Hrvatskog šumarskog instituta - javnog instituta za znanstvenoistraživački rad u šumarstvu Hrvatske za razdoblje od 1. ožujka do 31. prosinca 2013. godine</t>
  </si>
  <si>
    <t>Koprivničko-križevačka županija sufinancira rashode u iznosu od 20.000,00 kuna (prvi dio, 50% od ukupnog iznosa, doznačuje se u roku od 15 dana od potpis Ugovora, a drugi dio do 31.08.2013.godine)</t>
  </si>
  <si>
    <t>KLASA: 321-01/13-01/1 URBROJ: 2137/1-05/07-13-02</t>
  </si>
  <si>
    <t>11.02.2013.</t>
  </si>
  <si>
    <t>KLASA: 022-05/13-01/17 URBROJ: 2137/1-01/08-13-1</t>
  </si>
  <si>
    <t>Ugovor za nastup Ansambla LADO dana 14.03.2013. u Koprivnici, u crkvi Sv. Nikole</t>
  </si>
  <si>
    <t>3.750,00 kn do 28.03.2013. godine</t>
  </si>
  <si>
    <t>28.03.2013.</t>
  </si>
  <si>
    <t>13.03.2013.</t>
  </si>
  <si>
    <t>KLASA: 400-06/13-01/14 URBROJ: 2137/1-03/10-13-38</t>
  </si>
  <si>
    <t>Ugovor o sufinanciranju projektne dokumentacije na području KKŽ</t>
  </si>
  <si>
    <t>KLASA: 325-01/13-14/24 URBROJ: 374-26-2-13-1</t>
  </si>
  <si>
    <t>273.750,00 kn (iznos s PDV-om)</t>
  </si>
  <si>
    <t>Ugovor o zajedničkom financiranju provedbe energetskog pregleda s ciljem javnog izlaganja energ.certifikata o energ.svojstvima Poslovne zgrade KKŽ u vlasništvu KKŽ davanjem financijske pomoći</t>
  </si>
  <si>
    <t>18.125,00 kn s PDV-om</t>
  </si>
  <si>
    <t>kraj 2013.</t>
  </si>
  <si>
    <t>08.08.2013.</t>
  </si>
  <si>
    <t>Ugovor o donaciji</t>
  </si>
  <si>
    <t>KLASA: 300-01/13-01/1 URBROJ: 2137/1-04/09-13-30</t>
  </si>
  <si>
    <t>KLASA: 022-05/13-01/35 URBROJ: 2137/1-01/08-13-2</t>
  </si>
  <si>
    <t xml:space="preserve">5.000,00 kn bruto </t>
  </si>
  <si>
    <t>KKŽ je donator</t>
  </si>
  <si>
    <t>KLASA: 320-01/12-01/291 URBROJ:2137/1-05/07-13/2</t>
  </si>
  <si>
    <t>Ugovor o ispitivanju kvalitete stočne hrane u 2013. godini</t>
  </si>
  <si>
    <t xml:space="preserve">30.000,00 s PDV-om </t>
  </si>
  <si>
    <t>KLASA: 320-01/13-01/7 URBROJ:2137/1-05/07-13/2</t>
  </si>
  <si>
    <t>Ugovor o ispitivanju kvalitete mlijeka u 2013. godini</t>
  </si>
  <si>
    <t>KLASA: 320-01/13-01/40 URBROJ:2137/1-05/02-13/2</t>
  </si>
  <si>
    <t>Ugovor o ispitivanju kvalitete meda u 2013. godini</t>
  </si>
  <si>
    <t>40.590,00 kn s PDV-om</t>
  </si>
  <si>
    <t>30.10.2013.</t>
  </si>
  <si>
    <t>10.12.2012.</t>
  </si>
  <si>
    <t>KLASA: 325-01/12-01/2 URBROJ: 2137/1-04/09-12-57</t>
  </si>
  <si>
    <t>Ugovor broj 10/2012 (izrada kontrole glavnog projekta glede mehaničke otpornosti i stabilnosti temeljnih konstrukcija - Sirova Katalena, Koljak)</t>
  </si>
  <si>
    <t>57.900,00 kn bez PDV-a (ukupno 72.375,00 kn)</t>
  </si>
  <si>
    <t>KLASA: 602-02/11-01/65 URBROJ: 2137/1-08/04-13-8</t>
  </si>
  <si>
    <t xml:space="preserve">Sporazum o sufinanciranju rekonstrukcije postojeće zgrade OŠ Fran Koncelak Drnje , PŠ Sigetec </t>
  </si>
  <si>
    <t>600.000,00 kn u 2013.g.; 200.000,00 kn u 2014.g.</t>
  </si>
  <si>
    <t>30.12.2013.</t>
  </si>
  <si>
    <t>KLASA: 810-03/12-01/16 URBROJ: 2137/1-01/07-12-1</t>
  </si>
  <si>
    <t>KLASA:400-06/09-01/12 URBROJ:2137/1-03/01-1/2</t>
  </si>
  <si>
    <t>KLASA:402-01/08-01/193 URBROJ:2137/1-03-09/4</t>
  </si>
  <si>
    <t>KLASA:372-01/13-01/10 URBROJ:2137/1-02/03-13-2</t>
  </si>
  <si>
    <t>KLASA:372-01/13-01/8 URBROJ:2137/1-03/04-13-1</t>
  </si>
  <si>
    <t>Ugovor o rasporedu poslovnog prostora poslovne zgrade u Koprivnici, Svilarska 6 i načinu raspodjele nastalih troškova korištenja zgrade</t>
  </si>
  <si>
    <t>obveza podmirenja troškova tekućeg održavanja zgrade prema postotku povrišine kojeg koristi</t>
  </si>
  <si>
    <t>KLASA:372-01/13-01/4 URBROJ:2137/1-02/03-13-6</t>
  </si>
  <si>
    <t>KLASA:406-01/03-01/01 URBROJ:2137-10-06-24</t>
  </si>
  <si>
    <t>11.12.2013.</t>
  </si>
  <si>
    <t>12.12.2013.</t>
  </si>
  <si>
    <t>13.12.2013.</t>
  </si>
  <si>
    <t>30.01.2014.</t>
  </si>
  <si>
    <t>24.02.2014.</t>
  </si>
  <si>
    <t>26.02.2014.</t>
  </si>
  <si>
    <t>27.02.2014.</t>
  </si>
  <si>
    <t>Klasa:406-01/10-01/17 Urbroj:2137/1-01-13-11-10</t>
  </si>
  <si>
    <t>Klasa:406-01/10-01/17 Urbroj:2137/1-01/13-11-11</t>
  </si>
  <si>
    <t xml:space="preserve">                                                                                                              </t>
  </si>
  <si>
    <t>KLASA:450-01/10-01/1 URBROJ:2137/1-03/01-11-2</t>
  </si>
  <si>
    <t>HŽ će Županiji dostavljat mjesečne račune za prodane karte, drugi račun na iznos koji sufinancira Županija, u visini 25 % cijene ukupno prodanih karata umanjeno za 20,00 kuna po svakom računu/učeniku</t>
  </si>
  <si>
    <t>26.09.2012.</t>
  </si>
  <si>
    <t>KLASA:602-03/12-01/1, URBROJ: 2137/1-08/04-12-8</t>
  </si>
  <si>
    <t>Naručitelj sufinancira razliku do pune cijene koja proizlazi iz važećeg Cjenika usluga prijevoza putnika u cestovnom linijskom prijevozu.</t>
  </si>
  <si>
    <t>Dora Potroško</t>
  </si>
  <si>
    <t>Ivan Potroško</t>
  </si>
  <si>
    <t>Katica Potroško</t>
  </si>
  <si>
    <t>Marija Potroško</t>
  </si>
  <si>
    <t>Vladimir Potroško</t>
  </si>
  <si>
    <t>Jelica Ružić</t>
  </si>
  <si>
    <t>KLASA: 400-06/13-01/14 URBROJ: 2137/1-03/10-13-15</t>
  </si>
  <si>
    <t>10.000,00 Županija (dužnik) mora uplatiti u korist Jadranskog osiguranja</t>
  </si>
  <si>
    <t>60.717,36 kn Županija (dužnik) mora uplatiti u korist Vuk d.o.o. Đurđevac</t>
  </si>
  <si>
    <t>KLASA:372-01/00-01/01 URBROJ:2137-10-08-19</t>
  </si>
  <si>
    <t>KLASA:406-09/11-01/1 URBROJ:2137/1-02/03-11-3</t>
  </si>
  <si>
    <t>KLASA:406-01/08-01/23 URBROJ:2137-13-08-1</t>
  </si>
  <si>
    <t>KLASA:372-01/09-01/2 URBROJ:2137/1-06-09-1</t>
  </si>
  <si>
    <t>KLASA:406-01/09-01/1 URBEOJ:2137/1-03-09-6</t>
  </si>
  <si>
    <t>KLASA:406-01/08-01/13 URBROJ:2137-13-08-6</t>
  </si>
  <si>
    <t>KLASA:406-01/09-01/6 URBROJ:2137/1-03-09-8</t>
  </si>
  <si>
    <t>KLASA:406-01/08-01/12 URBROJ:2137-13-08-6</t>
  </si>
  <si>
    <t>KLASA:406-01/07-01/01 URBROJ:2137-13-07-36</t>
  </si>
  <si>
    <t>KLASA:406-01/09-01/5 URBROJ:2137/1-03-09-7</t>
  </si>
  <si>
    <t>KLASA:406-01/08-01/11 UIRBROJ:2137-13-08-7</t>
  </si>
  <si>
    <t>KLASA:406-01/07-01/01 URBROJ:2137-13-07-35</t>
  </si>
  <si>
    <t>KLASA:372-01/09-01/3 URBROJ:2137/1-03-09-1</t>
  </si>
  <si>
    <t>KLASA:372-01/09-01/1 URBROJ:2137/1-03-09-1</t>
  </si>
  <si>
    <t>KLASA:400-06/09-01/12 URBROJ:2137/1-03-09-1</t>
  </si>
  <si>
    <t>KLASA:402-01/10-01/20 URBROJ:2137/1-03/01-10-4</t>
  </si>
  <si>
    <t>07.02.2014.</t>
  </si>
  <si>
    <t>KLASA:550-01/14-01/6 URBROJ:2137/1-05/02-14-3</t>
  </si>
  <si>
    <t xml:space="preserve">Ugovor o suradnji </t>
  </si>
  <si>
    <t>KLASA:550-01/13-01/9 URBROJ:2137/1-07/01-13-16</t>
  </si>
  <si>
    <t>370.000,53kn, te uložiti dodatna financijska, sredstva, najmanje 10% od ukupno dogovorenih sredstava</t>
  </si>
  <si>
    <t>31.03.2014.</t>
  </si>
  <si>
    <t>28.01.2014.</t>
  </si>
  <si>
    <t>KLASA:550-01/13-01/50 URBROJ:2137/1-05/2-14-19</t>
  </si>
  <si>
    <t>Sporazum o provođenju programa pomoć u kući starijim osobama u razdbolju 1.1. - 31.12.2014. godine</t>
  </si>
  <si>
    <t>KLASA:550-01/14-01/51 URBROJ:2137/1-05/02-14-8</t>
  </si>
  <si>
    <t>Sporazum o pružanju usluga dnevnog boravka a starije osobe u Križevcima</t>
  </si>
  <si>
    <t>KLASA: 112-04/13-01/1 URBROJ: 2137/1-07/03-13-2</t>
  </si>
  <si>
    <t>3.500,00 neto (ukupno 4.943,75)</t>
  </si>
  <si>
    <t>2.625,00 kn neto</t>
  </si>
  <si>
    <t>25.12.2013.</t>
  </si>
  <si>
    <t>isplaćeno 02.10.2013.</t>
  </si>
  <si>
    <t xml:space="preserve">Sporazum- neodređeno, plaćanje - 8 dana od dostave dokumentacije o nastalim troškovima od strane Grada </t>
  </si>
  <si>
    <t>Čazmatrans Podravina-Prigorje d.o.o. Križevci, Hrvatska poštanska banka d.d. Zagreb</t>
  </si>
  <si>
    <t>Gradsko Komunalno poduzeće Komunalac  d.o.o. Koprivnica</t>
  </si>
  <si>
    <t>S ODREĐENIM ROKOM VAŽENJA - 1.1.2014. - 31.12.2014.</t>
  </si>
  <si>
    <t>Ugovor za termine radijskog emitiranja</t>
  </si>
  <si>
    <t>Ugovor o oglašavanju na web portalu</t>
  </si>
  <si>
    <t>Ugovor o osiguranju javne odgovornosti osnovnih i srednjih škola kojima je osnivač KKŽ prema trećim osobama za 2014. godinu</t>
  </si>
  <si>
    <t>Ugovor o osiguranju nefinancijske imovine osnovnih i srednjih škola kojima je osnivač KKŽ za 2014. godinu</t>
  </si>
  <si>
    <t>Ugovor o nabavi usluga čišćenja uredskog prostora KKŽ u 2014. godini</t>
  </si>
  <si>
    <t>Ugovor o usluzi upravljanja sustavom ispisa</t>
  </si>
  <si>
    <t>Ugovor o odvjetničkim uslugama za potrebe KKŽ</t>
  </si>
  <si>
    <t>Ugovor o kupoprodaji motornog vozila</t>
  </si>
  <si>
    <t>Prema dostavljenoj dokumentaciji do 1.000.000,00 kn
FZOEU 40%,
KKŽ     10%,
korisnici 50%</t>
  </si>
  <si>
    <t>2013./2014.</t>
  </si>
  <si>
    <t>KKŽ isplaćuje korisnicima 50% investicije do najviše 15.000,00 kn a FZOEU od tog iznosa vraća KKŽ 40%</t>
  </si>
  <si>
    <t>30.000,00 kn (Županija se obvezuje isplatiti 30% sredstava u roku od 15 dana od potpisa Ugovora institucije voditelja projekta sa Ministarstvom poljoprivrede RH, a preostali dio u roku 8 dana od predaje završnog izvješća VIP projekta)</t>
  </si>
  <si>
    <t>31.01.2013.</t>
  </si>
  <si>
    <t>višegodišnje osiguranje (do 01.07.2015.) dospijeva na obnovu svake godine na dan 01.07.</t>
  </si>
  <si>
    <t>višegodišnje osiguranje (do 01.07.2015.) dospijeva na obnovu svake godine na dan 27.06.</t>
  </si>
  <si>
    <t>Polica osiguranja automobilskog kaska br. 004095003521</t>
  </si>
  <si>
    <t>Polica osiguranja od automobilske odgovornosti br. 01090723214</t>
  </si>
  <si>
    <t>27.06.2014.</t>
  </si>
  <si>
    <t>KLASA: 400-06/13-01/14 URBROJ:2137/1-03/10-13-122</t>
  </si>
  <si>
    <t>KLASA: 022-05/13-01/39 URBROJ:2137/1-01/01-13/3</t>
  </si>
  <si>
    <t>Ugovor o djelu (lektura i korektura tekstova Glasnika KKŽ)</t>
  </si>
  <si>
    <t>24.09.2013.</t>
  </si>
  <si>
    <t>03.10.2013.</t>
  </si>
  <si>
    <t>KLASA: 334-01/13-01/12 URBROJ:2137/1-05/06-13-47</t>
  </si>
  <si>
    <t>Ugovor (preventivna tjelesna zaštita osoba i imovine)</t>
  </si>
  <si>
    <t>05.10.2013.</t>
  </si>
  <si>
    <t>KLASA: 400-06/13-01/14 URBROJ: 2137/1-03/10-13-74</t>
  </si>
  <si>
    <t>202.825,00 kn Županija (dužnik) mora uplatiti u korist ALU-BRAVARIJE</t>
  </si>
  <si>
    <t>13.05.2013.</t>
  </si>
  <si>
    <t>KLASA: 310-01/12-01/3, URBROJ: 2137/1-04/05-12-19</t>
  </si>
  <si>
    <t>KLASA: 402-01/12-01/200, URBROJ: 2137/1-05/02-12-1</t>
  </si>
  <si>
    <t>165 nastavnih sati</t>
  </si>
  <si>
    <t>Ugovor o sufinanciranju programa osposobljavanja za zanimanje pčelar/pčelarica</t>
  </si>
  <si>
    <t>29. 11.2012.</t>
  </si>
  <si>
    <t>29.11.2012.</t>
  </si>
  <si>
    <t>KLASA: 602-02/12-01/70, URBROJ: 2137/1-08/04-12-7</t>
  </si>
  <si>
    <t>Ugovor o obavljanju poslova stručnog i obračunskog nadzora kod izvođenja radova rekonstrukcije OŠ Drnje, PŠ Sigetec i dječjeg vrtića u Sigecu</t>
  </si>
  <si>
    <t>8 mjeseci</t>
  </si>
  <si>
    <t>Ugovor o izradi izviješća o kontroli mehaničke otpornosti i stabilnosti građevine školske športske dvorane osnovne škole Kalnik</t>
  </si>
  <si>
    <t>7 dana od potpisa ugovora</t>
  </si>
  <si>
    <t>10.04.2012.</t>
  </si>
  <si>
    <t>13.11.2012.</t>
  </si>
  <si>
    <t>1.10.2012.</t>
  </si>
  <si>
    <t>Melita Golubić</t>
  </si>
  <si>
    <t>KLASA: 022-05/12-07/31, URBROJ: 2137/1-01/01-12-3</t>
  </si>
  <si>
    <t>KLASA: 400-01/12-01/1</t>
  </si>
  <si>
    <t>22.02.2012.</t>
  </si>
  <si>
    <t>Mihaela Patačko</t>
  </si>
  <si>
    <t>KLASA: 530-08/12-01/1, URBROJ: 2137/1-07/03-12-2</t>
  </si>
  <si>
    <t>Ugovor o djelu, za poslove prevencije ovisnosti za djecu</t>
  </si>
  <si>
    <t>11.12.2012.</t>
  </si>
  <si>
    <t>Sandra Orošić Jukić</t>
  </si>
  <si>
    <t>KLASA: 530-08/12-01/1, URBROJ: 2137/1-07/03-12-3</t>
  </si>
  <si>
    <t>KLASA: 530-08/12-01/1, URBROJ: 2137/1-07/03-12-1</t>
  </si>
  <si>
    <t>Jasna Horvat Vlahović</t>
  </si>
  <si>
    <t>07.12.2012.</t>
  </si>
  <si>
    <t>Okvirni sporazum za nabavu usluge uređivanja i tiskanja "Službenog glasnika KKŽ"</t>
  </si>
  <si>
    <t>Iznos na računu obračunat na temelju cijena u važećem Troškovniku</t>
  </si>
  <si>
    <t>Ugovor o uređivanju i tiskanju "Službenog glasnika KKŽ" u 2009. godini</t>
  </si>
  <si>
    <t>G.K.P. Komunalac d.o.o. i Mirjana Medvedac-Novak</t>
  </si>
  <si>
    <t>G.K.P. Komunalac d.o.o. i Stanko Antolić</t>
  </si>
  <si>
    <t xml:space="preserve">Plaćanje za 2009. godinu: 15 dana od dana isporuke tiskovine i primitka računa </t>
  </si>
  <si>
    <t>Grad Koprivnica</t>
  </si>
  <si>
    <t>Odmah po potpisu ugovora</t>
  </si>
  <si>
    <t>Grad-daroprimatelj, KKŽ- darodavatelj</t>
  </si>
  <si>
    <t>Ugovor o darovanju nekretnina (suvlasnički udio od 47/262 dvorišta u Ulici hrvatske državnosti)</t>
  </si>
  <si>
    <t>Vrijednost darovanog udjela u nekretnini je procijenjena na 9.278,78 kn</t>
  </si>
  <si>
    <t>Pružanje dopunskih usluga</t>
  </si>
  <si>
    <t>Ugovor: 31.12.2011, Plaćanje računa u roku od 8 dana od zaprimanja računa</t>
  </si>
  <si>
    <t>Đuro Seliščak</t>
  </si>
  <si>
    <t>Marijan Stančir</t>
  </si>
  <si>
    <t>Marija Suhan</t>
  </si>
  <si>
    <t>Jelena Vrabelj</t>
  </si>
  <si>
    <t>Ruža Vargović</t>
  </si>
  <si>
    <t>Gjure Potroško</t>
  </si>
  <si>
    <t>Tomislav Čevis</t>
  </si>
  <si>
    <t>Maria Pjetri</t>
  </si>
  <si>
    <t>KLASA: 320-01/13-01/9 URBROJ: 2137/1-05/01-13-4</t>
  </si>
  <si>
    <t>Ugovor o edukaciji proizvođača voća i povrća</t>
  </si>
  <si>
    <t>Predavanje će se održati do 14.04.2013. godine.</t>
  </si>
  <si>
    <t>18.750,00 kn (plaćanje u roku od 30 dana od zadnjeg dana održanog predavanja)</t>
  </si>
  <si>
    <t>Ugovor o djelu, za poslove lekture i korekture  tekstova Glasnika KKŽ - Županijskog lista broj 6</t>
  </si>
  <si>
    <t>21.03.2013.</t>
  </si>
  <si>
    <t>KLASA: 400-06/13-01/14 URBROJ: 2137/1-03/10-13-47</t>
  </si>
  <si>
    <t>70.000,00 kn Županija (dužnik) mora uplatiti u korist Tot-promet d.o.o., Đurđevac</t>
  </si>
  <si>
    <t>16.04.2013.</t>
  </si>
  <si>
    <t>25.02.2013.</t>
  </si>
  <si>
    <t>KLASA: 650-01/13-01/6 URBROJ: 2137/1-01-13-3</t>
  </si>
  <si>
    <t>22.04.2013.</t>
  </si>
  <si>
    <t>Ugovor o izradi web stranica</t>
  </si>
  <si>
    <t>12.12.2012.</t>
  </si>
  <si>
    <t>Ukupni trošak za realizaciju Projekta iznosi 1.019.129,64 kune, Fond isplaćuje 366.887 kuna (36%)</t>
  </si>
  <si>
    <t>Ukupna vrijednost: 1.555.051,51 kuna, za Fond sudjeluje sa sredstvima financijske pomoći u iznosu 522.999 kuna (36%)</t>
  </si>
  <si>
    <t>286.744,00 kn godišnje</t>
  </si>
  <si>
    <t>Godišnji iznos sredstava kroz polugodišnje obročne uplate u lipnju i do 20.prosinca tekuće godine (za razdoblje 2010.-2013.)</t>
  </si>
  <si>
    <t>Idejni projek - 24 mj. od zaključenja ugovora (26.2.2011.) i glavnog projekta - 4 mj. od ishođenja lokacijske dozvole</t>
  </si>
  <si>
    <t>Kamate na sredstva na poslovnom računu- promjenjiva k.s. 3%</t>
  </si>
  <si>
    <t>Poslovna suradnja za razdoblje 3. veljače do 29. prosinca 2011. -EUROKUTAK</t>
  </si>
  <si>
    <t>Informativna suradnja</t>
  </si>
  <si>
    <t>Poslovna suradnja za razdoblje u 2009. godini</t>
  </si>
  <si>
    <t>Povrat preplaćenih sredstava Fonda: 449.500,87 kn</t>
  </si>
  <si>
    <t>30 dana od sklapanja Dodatka II. osnovnog Ugovora</t>
  </si>
  <si>
    <t>Tr. izrade projektne dokumentacije- 100%, 15% troškova: rekonstrukcija,dogradnja i opremanje građevine, stručni nadzor i uređenje okoliša i pristupnih prometnica</t>
  </si>
  <si>
    <t>Grad Križevci</t>
  </si>
  <si>
    <t>Povećanje energetske učinkovitosti Srednje škole "Ivan Seljanec"</t>
  </si>
  <si>
    <t>Prema dostavljenim situacijama/ računima (konačna situacija 30.9.2010.)</t>
  </si>
  <si>
    <t>Grad Križevci preuzima financiranje 12,5% ukupno priznatih troškova Projekta (Županija 9,09+Grad Križevci 3,44%)</t>
  </si>
  <si>
    <t>Državni ured zazaštitu i spašavanj, Područni ured Koprivnica</t>
  </si>
  <si>
    <t>Ustupanja na korištenje opreme za potrebe projekta "Dravis2"</t>
  </si>
  <si>
    <t>KKŽ ustupa opremu Upravi</t>
  </si>
  <si>
    <t>Ured državne uprave u Koprivničko-križevačkoj županiji</t>
  </si>
  <si>
    <t>Preuzimanje službenika, poslova, uredske i druge opreme te arhiva Ureda državne uprave u Koprivničko-križevačkoj županiji</t>
  </si>
  <si>
    <t>Bez naknade</t>
  </si>
  <si>
    <t>19.04.2013.</t>
  </si>
  <si>
    <t>KLASA: 112-04/13-01/2 URBROJ: 2137/1-03/04-13-1</t>
  </si>
  <si>
    <t>Ugovor o rasporedu poslovnog prostora poslovne zgrade u Koprivnici, Svilarska ulica 6
i načinu raspodjele nastalih troškova korištenja zgrade</t>
  </si>
  <si>
    <t>Ugovor o rasporedu poslovnog prostora poslovne zgrade u Koprivnici, Svilarska ulica 6
 i načinu raspodjele nastalih troškova korištenja zgrade</t>
  </si>
  <si>
    <t>Ugovor o provedbi energetskog pregleda  i energetskom certificiranju zgrada br. 4052-908-13</t>
  </si>
  <si>
    <t>Ugovor o obavljanju usluge prijevoza  učenika osnovnih škola, nad kojima osnivačka prava ima KKŽ, za 2010.g.</t>
  </si>
  <si>
    <t>31.12.2010., uplata putem ispostavljenih mjesečnih računa dostavljenih do 5.og u mjesecu za prethodni mj.</t>
  </si>
  <si>
    <t>41.880,95 kn po danu, ukupno za 180 radnih dana 7.538.571,63 kn</t>
  </si>
  <si>
    <t>Krapinsko-zagorska županija</t>
  </si>
  <si>
    <t>Bez plaćanja zakupnine</t>
  </si>
  <si>
    <t>Sporazum o podmirenju troškova nastalih korištenjem poslovnog prostora u Ulici I.Z.Dijankovečkog br. 3,12 i 18</t>
  </si>
  <si>
    <t>3.261,60 kn + PDV mjesečno</t>
  </si>
  <si>
    <t>Idejni projekt - 25 dana od sklapanja ugovora o javnoj nabavi, glavni projekt - 40 dana od dana izdavanja Lokacijske dozvole, izvedbeni projekt - 30 dana od izdavanja Potvrde na glavni projekt</t>
  </si>
  <si>
    <t>Usluge čišćenja - poslovni prostor na adresi Nemčićeva br. 4</t>
  </si>
  <si>
    <t>Nema najamnine. Ostali troškovi se plaćaju shodno površini prostora koji se koristi - iiznos na računu</t>
  </si>
  <si>
    <t xml:space="preserve">Obračun kamata po promjenjivoj k.s. prema odluci o k.s. i naknade za usluge platnog prometa prema važečim tarifama za bankovne usluge </t>
  </si>
  <si>
    <t>Grad Koprivnica i Tehnika SPV d.o.o., Koprivnica</t>
  </si>
  <si>
    <t>PORA - Razvojna agencija Podravine i Prigorja</t>
  </si>
  <si>
    <t>Projekt izgradnje gimnazije i sportske dvorane u Koprivnici</t>
  </si>
  <si>
    <t>28.09.2012.</t>
  </si>
  <si>
    <t>Sufinanciranje međumjesnog javnog  prijevoza za redovite učenike srednjih škola, koji se školuju na području KKŽ za razdoblje rujan-prosinac</t>
  </si>
  <si>
    <t>Sufinanciranje međumjesnog željezničkog  prijevoza za redovite učenike srednjih škola, koji se školuju na području KKŽ u razdoblju siječanj- lipanj</t>
  </si>
  <si>
    <t>Sufinanciranje međumjesnog javnog  prijevoza za redovite učenike srednjih škola, koji se školuju na području KKŽ u razdoblju siječanj-lipanj</t>
  </si>
  <si>
    <t>KLASA:602-03/12-01/1, URBROJ: 2137/1-08/04-12-1</t>
  </si>
  <si>
    <t>KLASA: 406-01/11-01/17, URBROJ:2137/1-01/13-11-6</t>
  </si>
  <si>
    <t>Ugovor o subvencioniranju cijene relacijskih pokaznih karata za prijevoza učenika srednjih škola KKŽ za 2012. godinu</t>
  </si>
  <si>
    <t>KLASA:402-01/08-01/193 URBROJ:2137-13-08-2</t>
  </si>
  <si>
    <t>KLASA:402-01/10-01/20 URBROJ:2137/1-03/01-10-2</t>
  </si>
  <si>
    <t>Ugovor o Korištenje mreže niskog napona</t>
  </si>
  <si>
    <t>Plaćanje računa-15 dana od izdanja računa, do 30.12.2010</t>
  </si>
  <si>
    <t>Plaćanje računa-15 dana od izdanja računa, do 20.5.2011</t>
  </si>
  <si>
    <t>KLASA:650-03/10-01/1 URBROJ:2137/1-03/01-10-2</t>
  </si>
  <si>
    <t>875,00 KN</t>
  </si>
  <si>
    <t>"Ovim ugovorom se regulirajumeđusobna prava i obveze ugovornih strana u predmetu održavanja aplikativnih programa "Plaće" i "Naknade"</t>
  </si>
  <si>
    <t>KLASA:650-01/07-01/01 URBROJ:2137-13-07-4</t>
  </si>
  <si>
    <t>KLASA:410-01/09-01/1 URBROJ:2137/1-03-09/6</t>
  </si>
  <si>
    <t xml:space="preserve">KLASA:650-01/10-01/1 URBROJ:2137/1-03/01-10-2 </t>
  </si>
  <si>
    <t>48.447,50 kn Županija mora uplatiti u korist Vuk d.o.o. Đurđevac</t>
  </si>
  <si>
    <t>KLASA: 400-06/13-01/14 URBROJ: 2137/1-03/10-13-30</t>
  </si>
  <si>
    <t>20.000,00 kn Županija mora uplatiti u korist Autoprijevoznika</t>
  </si>
  <si>
    <t>KLASA: 400-06/13-01/14 URBROJ: 2137/1-03/10-13-29</t>
  </si>
  <si>
    <t>KLASA: 400-06/13-01/14 URBROJ: 2137/1-03/10-13-28</t>
  </si>
  <si>
    <t>77.987,50 kn Županija (dužnik) mora uplatiti u korist Silvija Turist</t>
  </si>
  <si>
    <t>KLASA: 400-06/13-01/14 URBROJ: 2137/1-03/10-13-27</t>
  </si>
  <si>
    <t>KLASA: 400-06/13-01/14 URBROJ: 2137/1-03/10-13-25</t>
  </si>
  <si>
    <t>KLASA: 400-06/13-01/14 URBROJ: 2137/1-03/10-13-24</t>
  </si>
  <si>
    <t>26.03.2013.</t>
  </si>
  <si>
    <t>KLASA: 602-03/13-01/1 URBROJ: 2137/1-08/04-13-10</t>
  </si>
  <si>
    <t>21.250,00 kn (plaćanje u roku od 15 dana od primitka situacije)</t>
  </si>
  <si>
    <t>Ugovor o obavljanju poslova stručnog i obračunskog nadzora (rekonstrukcija zgrade Srednje škole Koprivnica)</t>
  </si>
  <si>
    <t>Obaveze po ugovoru traju do isteka dvogodišnjeg jamstvenog roka za otklanjanje nedostataka izvedenih radova.</t>
  </si>
  <si>
    <t>11.04.2013.</t>
  </si>
  <si>
    <t>KLASA: 400-06/13-01/14 URBROJ: 2137/1-03/10-13-46</t>
  </si>
  <si>
    <t>157.675,00 kn Županija (dužnik) mora uplatiti u korist  "ALU-BRAVARIJE" d.o.o., Kotoriba</t>
  </si>
  <si>
    <t>07.03.2013.</t>
  </si>
  <si>
    <t>08.04.2013.</t>
  </si>
  <si>
    <t>Ugovor o sufinanciranju programa osposobljavanja za zanimanje povrćar/povrćarica</t>
  </si>
  <si>
    <t>KLASA: 402-01/13-01/84 URBROJ: 2137/1-05/02-13-02</t>
  </si>
  <si>
    <t>13.300,00 kn u roku 8 dana od primitka računa</t>
  </si>
  <si>
    <t>Program osposobljavanja u trajanju 165 nastavnih sati.</t>
  </si>
  <si>
    <t>23.04.2013.</t>
  </si>
  <si>
    <t>KLASA: 400-06/13-01/14 URBROJ: 2137/1-03/10-13-66</t>
  </si>
  <si>
    <t>679.402,10 kn Županija (dužnik) mora uplatiti u korist Državnog proračuna RH Zagreb</t>
  </si>
  <si>
    <t>15.05.2013.</t>
  </si>
  <si>
    <t>KLASA: 402-06/13-01/14 URBROJ: 2137/1-03/10-13-67</t>
  </si>
  <si>
    <t>06.05.2013.</t>
  </si>
  <si>
    <t>KLASA: 400-06/13-01/14 URBROJ: 2137/1-03/10-13-68</t>
  </si>
  <si>
    <t>99.270,90 kn Županija (dužnik) mora uplatiti u korist Autoprijevoznik Željko Šubić, Pitomača</t>
  </si>
  <si>
    <t>U roku 30 dana od dana popisivanja ugovora, iznos 10543,50, a preostali iznos od 3514,50 knu roku 30 dana nakon sređenog zemljišno knjižnog stanja</t>
  </si>
  <si>
    <t>29.10.2012.</t>
  </si>
  <si>
    <t>11.10.2012.</t>
  </si>
  <si>
    <t>KLASA: 320-01/12-01/278, URBROJ: 2137/1-05/06-12-3</t>
  </si>
  <si>
    <t>S ODREĐENIM ROKOM VAŽENJA - 1.1.2013. - 31.12.2013.</t>
  </si>
  <si>
    <t>21.12.2012.</t>
  </si>
  <si>
    <t>30.000,00 kn Županija (dužnik) mora uplatiti u korist Kap j.d.o.o.</t>
  </si>
  <si>
    <t>KLASA: 400-06/13-01/14 URBROJ: 2137/1-03/10-13-63</t>
  </si>
  <si>
    <t>02.05.2013.</t>
  </si>
  <si>
    <t>KLASA: 400-06/13-01/14 URBROJ: 2137/1-03/10-13-62</t>
  </si>
  <si>
    <t>KLASA: 400-06/13-01/14 URBROJ: 2137/1-03/10-13-61</t>
  </si>
  <si>
    <t>79.292,00 kn Županija (dužnik) mora uplatiti u korist Podravina Expres-Tours d.o.o.</t>
  </si>
  <si>
    <t>KLASA: 400-06/13-01/14 URBROJ: 2137/1-03/10-13-60</t>
  </si>
  <si>
    <t>74.029,45 kn Županija (dužnik) mora uplatiti u korist Vuk d.o.o., Đurđevac</t>
  </si>
  <si>
    <t>KLASA: 400-06/13-01/14 URBROJ: 2137/1-03/10-13-59</t>
  </si>
  <si>
    <t>KLASA: 400-06/13-01/14 URBROJ: 2137/1-03/10-13-58</t>
  </si>
  <si>
    <t>76.112,50 kn Županija (dužnik) mora uplatiti u korist Silvija Turist</t>
  </si>
  <si>
    <t>10.000,00 kn Županija (dužnik) mora uplatiti u korist Croatia osiguranje d.d.</t>
  </si>
  <si>
    <t>10.000,00 kn Županija (dužnik) mora uplatiti u korist Jadransko osiguranje d.d.</t>
  </si>
  <si>
    <t>KLASA: 400-06/13-01/14 URBROJ: 2137/1-03/10-13-57</t>
  </si>
  <si>
    <t>26.04.2013.</t>
  </si>
  <si>
    <t>Ugovor o prodaji slika</t>
  </si>
  <si>
    <t xml:space="preserve">plaćanje u roku 8 dana </t>
  </si>
  <si>
    <t>Ministarstvo financija,Porezna uprava</t>
  </si>
  <si>
    <t>Županijski sud u Varaždinu</t>
  </si>
  <si>
    <t>Zakup poslovnog prostora na adresu Koprivnica, Hrvatske državnosti 7/I.</t>
  </si>
  <si>
    <t>12.954,00 kn mjesečno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</si>
  <si>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</si>
  <si>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</si>
  <si>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</si>
  <si>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</si>
  <si>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</si>
  <si>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</si>
  <si>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</si>
  <si>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</si>
  <si>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</si>
  <si>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</si>
  <si>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</si>
  <si>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</si>
  <si>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Zakup poslovnog prostora</t>
  </si>
  <si>
    <t>KKŽ-zakupodavac</t>
  </si>
  <si>
    <t>580,00 kn mjesečno</t>
  </si>
  <si>
    <t>Ministarstvo pravosuđa, Županijski sud u Koprivnici</t>
  </si>
  <si>
    <t>Ministarstvo mora, turizma, prometa i razvitka, Ministarstvo poljoprivrede, šumarstva i vodnog gospodarstva, Fond za regionalni razvoj, Hrvatske vode</t>
  </si>
  <si>
    <t>Sufinanciranje programa Regionalnog vodovoda Koprivničko-križevačke županije</t>
  </si>
  <si>
    <t>HEP d.o.o.</t>
  </si>
  <si>
    <t>Opskrba električnom energijom i korištenje mreže</t>
  </si>
  <si>
    <t>Iznos na temelju cijena i načina obračuna prema važećim tarifnim sustavima</t>
  </si>
  <si>
    <t>10 dana od dostavljenog računa obračunskog razdoblja- vrijedi do 14.9.2009</t>
  </si>
  <si>
    <t>Korištenje javne usluge na mreži niskog napona</t>
  </si>
  <si>
    <t>Zavod za javno zdravstvo Koprivničko-križevačke županije</t>
  </si>
  <si>
    <t>Prijenos ugovora o korištenju mreže</t>
  </si>
  <si>
    <t>Do isteka roka Ugovora koji su sklopili KKŽ i Zavod za javno zdravstvo KKŽ 16.9.2009., kojim je Zavod stekao status zakonitog posjednika nekretnine</t>
  </si>
  <si>
    <t>Opskrba električnom energijom povlaštenog kupca</t>
  </si>
  <si>
    <t>12 mjeseci od početka primjene i produžava se za narednih 12 mjeseci ako ni jedna strana ne odustane od ugovora (plaćanje računa- 15 dana od izdanja računa</t>
  </si>
  <si>
    <t>Plaćanje računa-15 dana od izdanja računa, do 4.2.2010</t>
  </si>
  <si>
    <t>Ugovor o zajedničkom financiranju projekta održive izgradnje "Rekonstrukcija zgrade gimnazije I.Z.Dijankovečkog, Križevci, u svrhu poboljšanja energetskih svojstava" davanjem financijske pomoći</t>
  </si>
  <si>
    <t>Ugovor: 31.12.2013, plaćanje: u roku od 8 dana od dana primitka računa, u jednakim mjesećnim iznosima</t>
  </si>
  <si>
    <t>Neodređemo. Ured državne uprave će sredstva uplatiti u roku od 15 dana od dostave računa od strane KKŽ</t>
  </si>
  <si>
    <t>Hrvatsko društvo političkih zatvorenika; Podružnica Koprivnica</t>
  </si>
  <si>
    <t>Privredna banka Zagreb d.d. i Ministarstvo za obrt, malo i srednje poduzetništvo</t>
  </si>
  <si>
    <t>Poslovna suradnja na realizaciji programa za poticanje razvoja malog gospodarstva za 2002. godinu (Program Poduzetnik-2)</t>
  </si>
  <si>
    <t>Vrijeme u kojem se u cjelosti realizira</t>
  </si>
  <si>
    <t xml:space="preserve">Hrvatski zavod za poljoprivredno savjetodavnu službu, Stočarska služba Koprivnica, Pučko otvoreno učilište Koprivnica, HVIDRA KKŽ, HVIDRA Grada Koprivnice, HSS, LS, HSLS, SDP, Savez samostalnih sindikata, Hrvatski domobran </t>
  </si>
  <si>
    <t>Završetak radova - 90 dana od dana uvođenja u posao. Plaćanje u roku od 45 dana od ispostave privremene situacije</t>
  </si>
  <si>
    <t>Osnivački ulog: 99.000,00 kn</t>
  </si>
  <si>
    <t>Fond će na račun KKŽ uplatiti 686.688,32</t>
  </si>
  <si>
    <t xml:space="preserve">U roku od 30 dana od sklapanja ovog Dodatka </t>
  </si>
  <si>
    <t>Obveza Fonda se umanjuje za 190.437,06 kn i ukupno iznosi 496.251,26 kn</t>
  </si>
  <si>
    <t>Po ispostavljenim situacijama/ računima od strane izvođača radova (Trajanje projekta -31.12.2010.)</t>
  </si>
  <si>
    <t>Radnik d.d. Križevci</t>
  </si>
  <si>
    <t>Radovi izgradnje Osnovne škole Sveti Petar Orehovec, PŠ Gregurovec</t>
  </si>
  <si>
    <t>Segrad d.d. Đurđevac</t>
  </si>
  <si>
    <t>Radovi izgradnje II. faze školske športske dvorane Osnovne škole Grgura Karlovčana Đurđevac</t>
  </si>
  <si>
    <t>Usluga davanja kredita</t>
  </si>
  <si>
    <t>7 godina</t>
  </si>
  <si>
    <t>QUANTUM d.o.o.</t>
  </si>
  <si>
    <t>Izrada projektne dokumentacije za izgradnju školske športske dvorane Osnovne škole Sveti Petar Orehovec</t>
  </si>
  <si>
    <t>BRID d.o.o. Čakovec</t>
  </si>
  <si>
    <t>Tribine za školsku športsku dvoranu Osnovne škole Grgura Karlovčana Đurđevac</t>
  </si>
  <si>
    <t>30 radnih dana</t>
  </si>
  <si>
    <t>MEGA d.o.o. Kalinovac</t>
  </si>
  <si>
    <t>Drva za ogrjev za osnovne škole, nad kojima osnivačka prava ima Koprivničko-križevačka županija</t>
  </si>
  <si>
    <t>PROKLIMA-TIM d.o.o Zagreb</t>
  </si>
  <si>
    <t>Ugovor o izradi projektne dokumentacije za dogradnju školske športske dvorane OŠ Kalnik</t>
  </si>
  <si>
    <t>Ugovor za termine radijskog emitiranja,Informativna suradnja između Naručitelja i Izvršitelja koji se obvezuje da će pratiti rad svih županijskih tijela, službi, ustanova, Aktualnosti iz Županije i županijskih čestitki povodom najvažnijih blagdana i državnih praznika</t>
  </si>
  <si>
    <t>KLASA: 032-01/13-01/2, URBROJ: 2137/1-01/13-13-3</t>
  </si>
  <si>
    <t>KLASA: 032-01/13-01/4, URBROJ: 2137/1-01/13-13-3</t>
  </si>
  <si>
    <t>KLASA: 032-01/12-01/3, URBROJ: 2137/1-01/01-12-1</t>
  </si>
  <si>
    <t>KLASA: 032-01/11-01/8, URBROJ: 2137/1-02/03-12-1</t>
  </si>
  <si>
    <t>KLASA: 032-01/12-01/6, URBROJ: 2137/1-01/01-12-1</t>
  </si>
  <si>
    <t>Poslovna suradnja između naručitelja i Izvršitelja, koji se obvezuje da će pratiti rad svih županijskih tijela, službi, ustanova, Aktualnosti iz Županije, emitirati emisiju Županijsko zvono, raditi jinglove</t>
  </si>
  <si>
    <t>Ugovor za termine radijskog emitiranja, poslovna suradnja između naručitelja i Izvršitelja, koji se obvezuje da će emitirati emisiju Županijsko zvono, raditi jinglove i emitirati županijske čestitke</t>
  </si>
  <si>
    <t>KLASA: 032-01/13-01/3, URBROJ: 2137/1-01/13-13-3</t>
  </si>
  <si>
    <t>KLASA: 032-01/11-01/8, URBROJ: 2137/1-02/03-12-5</t>
  </si>
  <si>
    <t>Sloga d.o.o., Đurđevac</t>
  </si>
  <si>
    <t>ARKA d.o.o.</t>
  </si>
  <si>
    <t>Usluge čišćenja - poslovni prostor na adresi Nemčićeva 5, prizemlje</t>
  </si>
  <si>
    <t>35,00 kn + PDV po satu</t>
  </si>
  <si>
    <t xml:space="preserve"> 1.850,00 kn + PDV mjesečno</t>
  </si>
  <si>
    <t>Tiskarski obrt "Tiskara Rihtarić", Koprivnica</t>
  </si>
  <si>
    <t>A PLUS d.o.o., Koprivnica</t>
  </si>
  <si>
    <t>KLASA: 602-02/12-01/3, URBROJ: 2137/1-08/04-12-7</t>
  </si>
  <si>
    <t>Energetski institut Hrvoje Požar, Zagreb</t>
  </si>
  <si>
    <t>Prestao važiti 05.12.2012. godine.</t>
  </si>
  <si>
    <t>Prestao važiti 30.04.2013. godine.</t>
  </si>
  <si>
    <t>Prestao važiti 31.12.2012. godine.</t>
  </si>
  <si>
    <t>Prestao važiti 07.01.2013. godine.</t>
  </si>
  <si>
    <t>Obračun prema važečim tarifama banke na dan obračuna</t>
  </si>
  <si>
    <t>Podravska banka d.d. Koprivnica</t>
  </si>
  <si>
    <t>Otvaranje i vođenje poslovnog računa</t>
  </si>
  <si>
    <t>Kamate na sredstva na poslovnom računu-80% eskontne stope HNB-a</t>
  </si>
  <si>
    <t>Kamate na sredstva na poslovnom računu- 3,5%</t>
  </si>
  <si>
    <t>Financijska agencija</t>
  </si>
  <si>
    <t>Obračun i naplata naknade za uplate u korist računa korisnika izvršene u FINI</t>
  </si>
  <si>
    <t>Iznos naznačen na računu -2,5 kn po nalogu + PDV</t>
  </si>
  <si>
    <t>Hrvatske vode</t>
  </si>
  <si>
    <t>Institut građevinarstva Hrvatske d.o.o.</t>
  </si>
  <si>
    <t>POLICIJSKA UPRAVA KOPRIVNIČKO-KRIŽEVAČKA</t>
  </si>
  <si>
    <t>KLASA: 402-01/13-01/213 URBROJ:2137/1-03/02-13-4</t>
  </si>
  <si>
    <t>Ugovor o darovanju (ronilačka odjela)</t>
  </si>
  <si>
    <t>35.499,34 kn (bez PDV-a), 44.374,17 kn (s PDV-om); plaćanje u roku 15 dana od primitka situacije</t>
  </si>
  <si>
    <t>Ugovor o pružanju usluga privatne zaštite-tjelesne zaštite,  tijekom održavanja javne manifestacije "Dani voća 2012"</t>
  </si>
  <si>
    <t>KAŠIK projektiranje, inženjering, konzalting, d.o.o. Križevci</t>
  </si>
  <si>
    <t>KLASA:602-01/10-01/54, URBROJ: 2137/1-08/04-12-7</t>
  </si>
  <si>
    <t xml:space="preserve">30 dana </t>
  </si>
  <si>
    <t>KLASA: 810-03/11-01/8, URBROJ: 2137/1-01/07-12-3</t>
  </si>
  <si>
    <t>24.4.2012.</t>
  </si>
  <si>
    <t>80 radnih dana</t>
  </si>
  <si>
    <t xml:space="preserve">34.980,00 kn Županija mora uplatiti u korist Sagovi Zagreb d.o.o. </t>
  </si>
  <si>
    <t>02.07.2013.</t>
  </si>
  <si>
    <t>KLASA: 112-04/13-01//3 URBROJ: 2137/1-02/01-13-1</t>
  </si>
  <si>
    <t>Ugovor o djelu</t>
  </si>
  <si>
    <t>480,00 kn u roku 15 dana od ovjere da je ugovoreno djelo izvršeno</t>
  </si>
  <si>
    <t>27.06.2013. plaćeno</t>
  </si>
  <si>
    <t>09.07.2013.</t>
  </si>
  <si>
    <t>30.11.2013.</t>
  </si>
  <si>
    <t>KLASA: 400-06/13-01/14 URBROJ: 2137/1-03/10-13-128</t>
  </si>
  <si>
    <t>37.223,75 kn Županija mora uplatiti u korist Morana d.o.o. Križevci</t>
  </si>
  <si>
    <t>24.07.2013.</t>
  </si>
  <si>
    <t>21.05.2013.</t>
  </si>
  <si>
    <t>Ugovor o subvencioniranju cijene  relacijskih pokaznih karata za učenike srednjih škola koji se školuju izvan KKŽ u šk.god. 2009./2010.</t>
  </si>
  <si>
    <t>Naručitelj se obvezuje svaku izdanu relacijsku mjesečnu kartu subvencionirati u iznosu 20% cijene koja proizlazi iz važećeg Cjenika mjesečnih, radnički i đačkih karata</t>
  </si>
  <si>
    <t xml:space="preserve"> Školska godina 2009./2010.</t>
  </si>
  <si>
    <t>Naručitelj se obvezuje svaku izdanu relacijsku mjesečnu kartu subvencionirati srednjoškolsku relacijsku kartu u iznosu 20 %cijene koja proizlazi iz važećeg Cjenika usluga u cest.linijskm prijevozu od 25.8.2009.</t>
  </si>
  <si>
    <t>8.1.2010.</t>
  </si>
  <si>
    <t>ČAZMATRANS PODRAVINA-PRIGORJE d.o.o za prijevoz i usluge</t>
  </si>
  <si>
    <t>KLASA: 023-01/12-01/3, URBROJ: 2137/1-01/01-12-1</t>
  </si>
  <si>
    <t>7.1.2013.</t>
  </si>
  <si>
    <t>Promjena u broju radnih dana</t>
  </si>
  <si>
    <t>Nema naknade, korisnik preuzima obvezu podmirenja troškova tekućeg održavanja zgrade ukupne površine 32,05 m2</t>
  </si>
  <si>
    <t>Javna ustanova za upravljanje zaštićenim prirodnim vrijednostima na području KKŽ</t>
  </si>
  <si>
    <t>31.05.2012.</t>
  </si>
  <si>
    <t>29.05.2013.</t>
  </si>
  <si>
    <t>Sporazum o sufinanciranju troškova najamnine za građevinu gimnazije i sportske dvorane u Koprivnici izgrađene po modelu javno-privatnog partnerstva</t>
  </si>
  <si>
    <t>KLASA: 602-03/12-01/40 URBROJ:2137/1-08/01-13-9</t>
  </si>
  <si>
    <t>Godišnja najamnina iznosi 8.305.433,36 kn; Grad sufinancira 38,5 %, a Županija 61,5%. Ministarstvo mora sufinancirati trošak najamnine Županiji i Gradu u dijelu od 55 %.</t>
  </si>
  <si>
    <t>Vrijedi za 2013. godinu i traje sve dok traje Ugovor sklopljen 10.7.2006.</t>
  </si>
  <si>
    <t>01.07.2013.</t>
  </si>
  <si>
    <t>KLASA: 406-09/12-01/12 URBROJ: 2137/1-03/14-13-4</t>
  </si>
  <si>
    <t>Ugovor o priključenju - povećanju priključne snage i/ili promjena na priključku / obračunskom mjernom mjestu</t>
  </si>
  <si>
    <t>20.06.2013.</t>
  </si>
  <si>
    <t>aneksom se mijenja samo rok važenja ugovora</t>
  </si>
  <si>
    <t>Predmet Aneksa je utvrđivanje novog Korisnika - Poljoprivredna savjetodavna služba pravni je slijednik dosadađnjeg Korisnika - Hrvatske poljoprivredne komore</t>
  </si>
  <si>
    <t>17.02.2010.</t>
  </si>
  <si>
    <t>Josip Haramija</t>
  </si>
  <si>
    <t>Ugovor o autorskom djelu (gospodarsko vještačenje i izrada Elaborata o procjeni vrijednosti nekretnina)</t>
  </si>
  <si>
    <t>246,61 kn bruto po jednoj katastarskoj čestici</t>
  </si>
  <si>
    <t>izvođač se obvezuje izvršiti radove do 30.03.2010.; naručitelj se obvezuje platiti izvođaču neto iznos u roku 15 dana od dana primitka obračuna i Elaborata</t>
  </si>
  <si>
    <t>4.2.2011.</t>
  </si>
  <si>
    <t>Međimurska županija, Krapinsko-zagorska županija, Varaždinska županija, Općina Koprivnički Ivanec</t>
  </si>
  <si>
    <t>Sporazum o načinu podmirenja dugovanja s osnova kupnje zemljišta i postupka prijenosa vlasništva zemljišta u korist Regionalnog centra za gospodarenje otpadom SZ Hrvatske "Piškornice" Koprivnički Ivanec</t>
  </si>
  <si>
    <t>učešće u financiranju otkupa zemljišta: KKŽ 22,5 %, Međim.žup. 22,5 %, Krap.-zag.žup. 22,5 %, Varažd.žup. 22,5 %, Općina Kopr.Ivanec 10 %</t>
  </si>
  <si>
    <t>5.9.2012.</t>
  </si>
  <si>
    <t>KLASA:351-01/10-01/2 URBROJ: 2137/1-04/11-12-92</t>
  </si>
  <si>
    <t>Sporazum o načinu podmirenja dugovanja s osnova potpisanog Sporazuma o ulaganju u pripremne radove za CGO SZ Hrvatske "Piškornica", pretovarne stanice i sanacije odlagališta otpada na području 4 županije</t>
  </si>
  <si>
    <t>Učešće u potraživanju Fonda: KKŽ 22,5 %, Međim.žup. 22,5 %, Krap.-zag.žup. 22,5 %, Varažd.žup. 22,5 %, Općina Kopr.Ivanec 10 %. Sporazumne strane uplatit će sredstva u korist žiroračuna KKŽ, a KKŽ će ista uplatiti u korist žiroračuna Fonda</t>
  </si>
  <si>
    <t>20.6.2013.</t>
  </si>
  <si>
    <t>Kupoprodajni ugovor- dio zgrade u Ulici hrvatske državnosti 7, Koprivnica</t>
  </si>
  <si>
    <t>12.954,00 kn + PDV mjesečno</t>
  </si>
  <si>
    <t>KLASA: 602-03/12-01/53, URBROJ: 2137/1-08/04-12-5</t>
  </si>
  <si>
    <t>KLASA: 320-01/12-01/284, URBROJ: 2137/1-05/02-12-2</t>
  </si>
  <si>
    <t>Ugovor za provedbu edukacije poljoprivrednih proizvođača za provođenje procjene rizika od kukuruzne zlatice na području KKŽ tijekom 2012.</t>
  </si>
  <si>
    <t>5.11.2013.</t>
  </si>
  <si>
    <t>Hrvatska poljoprivredna agencija</t>
  </si>
  <si>
    <t>KLASA: 320-01/11-01/186, URBROJ: 2137/1-05/07-12-2</t>
  </si>
  <si>
    <t>Ugovor o ispitivanju kvalitete stočne hrane za 2012. godinu</t>
  </si>
  <si>
    <t>U roku 30 dana od izvršenja obveze kupca HEP mora omogućiti korištenje priključne snage.</t>
  </si>
  <si>
    <t xml:space="preserve">5.939,15 kn </t>
  </si>
  <si>
    <t>višegodišnje osiguranje (do 19.12.2021.) dospijeva na obnovu svake godine na dan 19.12.</t>
  </si>
  <si>
    <t>višegodišnje osiguranje (do 15.01.2015.) dospijeva na obnovu svake godine na dan 15.01.</t>
  </si>
  <si>
    <t>višegodišnje osiguranje (do 24.05.2022.) dospijeva na obnovu svake godine na dan 24.05.</t>
  </si>
  <si>
    <t>višegodišnje osiguranje (17.05.2022.) dospijeva na obnovu svake godine na dan 17.05.</t>
  </si>
  <si>
    <t>Polica osiguranja automobilskog kaska br. 004072004097</t>
  </si>
  <si>
    <t>plaćeno 03.07.2013.</t>
  </si>
  <si>
    <t>03.06.2013.</t>
  </si>
  <si>
    <t>Polica osiguranja od automobilske odgovornosti br. 010705194015</t>
  </si>
  <si>
    <t>06.06.2014.</t>
  </si>
  <si>
    <t>3.038,64 kn (plaćeno 03.07.2013.)</t>
  </si>
  <si>
    <t>17.06.2013.</t>
  </si>
  <si>
    <t>Polica osiguranja automobilskog kaska br. 004095003518</t>
  </si>
  <si>
    <t>višegodišnje osiguranje (do 06.06.2021.)dospijeva na obnovu svake godine na dan 06.06.</t>
  </si>
  <si>
    <t>RH, MUP</t>
  </si>
  <si>
    <t>KLASA:402-01/13-01/213 URBROJ:2137/1-03/02-13-4</t>
  </si>
  <si>
    <t>Ugovor za termine radijskog emitiranja, poslovna suradnja između naručitelja i Izvršitelja, koji se obvezuje da će emitirati emisiju Županijsko glas, emitirati županijske čestitke povodom blagdana i državnih praznika, emitirati informativnu emisiju o događanjima u Županiji</t>
  </si>
  <si>
    <t>KLASA: 406-01/11-01/14, URBROJ: 2137/1-03/14-12-3</t>
  </si>
  <si>
    <t>Usluge čišćenja - poslovni prostor na adresi Nemčićeva 5,drugi kat</t>
  </si>
  <si>
    <t>2.310,00 + PDV, mjesečno</t>
  </si>
  <si>
    <t>7.3.2013.</t>
  </si>
  <si>
    <t>KLASA: 406-01/11-01/12, URBROJ: 2137/1-01/13-12-4</t>
  </si>
  <si>
    <t>26,85 kn po satu + PDV</t>
  </si>
  <si>
    <t>KLASA: 321-01/12-01/1, URBROJ: 2137/1-05/04-12-2</t>
  </si>
  <si>
    <t>Županija sufinancira iznosom od 20.000,00 kuna, 50% sredstava uplatiti u roku od 15 dana od potpisivanja ovog Ugovora, a preostalih 50% do 31.8.2011.</t>
  </si>
  <si>
    <t>25.4.2012.</t>
  </si>
  <si>
    <t>KLASA: 325-01/11-01/6, UBROJ:2137/1-04/09-11-23</t>
  </si>
  <si>
    <t>Sufinanciranje projektne dokumentacije na području Koprivničko-križevačke županije (za 2012. godinu)</t>
  </si>
  <si>
    <t>15.10.2012.</t>
  </si>
  <si>
    <t>Ugovor o korištenju kreditne kartice INA kartice</t>
  </si>
  <si>
    <t>Korisnik Ina kartice prilikom učlanjenja plaća jednokratnu upisninu i godišnju članarinu za svaku izdanu karticu prema važećem Cjeniku</t>
  </si>
  <si>
    <t>03.09.2012.</t>
  </si>
  <si>
    <t>KLASA: 402-01/12-01/153 URBROJ: 2137/1-05/01-12-1</t>
  </si>
  <si>
    <t>Ugovor o sufinanciranju VIP projekta "Mikrobna biotehnologija u funkciji povećanja konkurentnosti proizvodnje graha"</t>
  </si>
  <si>
    <t xml:space="preserve">dvije godine </t>
  </si>
  <si>
    <t>28.11.2012.</t>
  </si>
  <si>
    <t>30% sredstava Županija će isplatiti najkasnije do 01.02.2013. godine, a preostali iznos u roku od 8 dana nakon predaje završnog izvješća VIP projekta</t>
  </si>
  <si>
    <t>Troškovi tekućeg i investicijskog održavanja, potrošnje vode, plina, električne energije, i drugih komunalnih naknada prema prema površini prostora kojeg koriste- iznos na računu dobavljača. Nema najamnine</t>
  </si>
  <si>
    <t>HSS-ŽO i HSS-GO</t>
  </si>
  <si>
    <t xml:space="preserve">HSS-ŽO se odriče poslovnog prostora, a HSS-GO dobiva na korištenje dodatni poslovni prostor </t>
  </si>
  <si>
    <t>Popunjavanje slobodnog poslovnog prostora</t>
  </si>
  <si>
    <t>Hrvatska elektroprivreda d.d., INA d.d., Podravska d.d., Hrvatski fond za privatizaciju, Općina Legrad</t>
  </si>
  <si>
    <t>Osnivanja trgovačkog društva "Geopodravina"d.o.o. za koordinaciiju provedbe programa uporabe geotermalne energije na lokaciji Kutnjak-Lunjkovec</t>
  </si>
  <si>
    <t>Ugovor na neodređeno, temeljni ulog uplaćen prilikom sklapanja Ugovora</t>
  </si>
  <si>
    <t>Temeljni ulog: 200.000,00 kn</t>
  </si>
  <si>
    <t>Međimorska županija, Varaždinska županija, Krapinsko-zagorska županija, Općina Koprivnički Ivanec</t>
  </si>
  <si>
    <t>HT-Hrvatske telekomunikacije d.d.</t>
  </si>
  <si>
    <t>Net phone paket</t>
  </si>
  <si>
    <t>Iznos na računu obračunat na temelju važećeg cjenika T-Com-a</t>
  </si>
  <si>
    <t>24.</t>
  </si>
  <si>
    <t>29.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</si>
  <si>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</si>
  <si>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</si>
  <si>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</si>
  <si>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</si>
  <si>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</si>
  <si>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</si>
  <si>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</si>
  <si>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</si>
  <si>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</si>
  <si>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</si>
  <si>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</si>
  <si>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</si>
  <si>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</si>
  <si>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</si>
  <si>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</si>
  <si>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</si>
  <si>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</si>
  <si>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</si>
  <si>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</si>
  <si>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</si>
  <si>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</si>
  <si>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</si>
  <si>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</si>
  <si>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</si>
  <si>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</si>
  <si>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</si>
  <si>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</si>
  <si>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</si>
  <si>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</si>
  <si>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KLASA:022-05/12-01/13, URBROJ: 2137/1-01/13-12-3</t>
  </si>
  <si>
    <t>Ugovor o djelu, za poslove lekture i korekture teksta Glasnika KKŽ</t>
  </si>
  <si>
    <t>KLASA: 406-01/12-01/8, URBROJ: 2137/1-03/01-12-8</t>
  </si>
  <si>
    <t>Ugovor za izvođenja radova na uređenju poslovnog prostora , za PORU, Florijanski trg 4</t>
  </si>
  <si>
    <t>06.04.2012.</t>
  </si>
  <si>
    <t>30 dana, radovi završeni 6.4.2012.</t>
  </si>
  <si>
    <t>ARHITERM d.o.o. Križevci</t>
  </si>
  <si>
    <t>26.7.1994.</t>
  </si>
  <si>
    <t>5.10.1995.</t>
  </si>
  <si>
    <t>15.9.1999.</t>
  </si>
  <si>
    <t>23.12.2002.</t>
  </si>
  <si>
    <t>23.12.2004.</t>
  </si>
  <si>
    <t>29.10.2007.</t>
  </si>
  <si>
    <t>18.12.2007.</t>
  </si>
  <si>
    <t>17.11.2008.</t>
  </si>
  <si>
    <t>15.12.2008.</t>
  </si>
  <si>
    <t>16.12.2008.</t>
  </si>
  <si>
    <t>30.12.2008.</t>
  </si>
  <si>
    <t>16.11.2009.</t>
  </si>
  <si>
    <t>SLOGA Podravska trgovina d.o.o.</t>
  </si>
  <si>
    <t>Sloga- najmodavac, KKŽ- najmoprimac</t>
  </si>
  <si>
    <t>Ugovor o najmu- oranica u Nemčićevoj ulici za potrebe parkiranja automobila</t>
  </si>
  <si>
    <t>500 kn + PDV mjesečno</t>
  </si>
  <si>
    <t>Ugovor na neodređeno, plaćanje najamnine do 15-tog u mjesecu za tekući mjesec</t>
  </si>
  <si>
    <t>KLASA: 310-01/12-01/5, URBROJ: 2137/1-04/09-12-11</t>
  </si>
  <si>
    <t>Ugovor o energetskom pregledu i enrgetskom certficiranju zgrade  Doma zdravlja u Koprivnici</t>
  </si>
  <si>
    <t>19.12.2012.</t>
  </si>
  <si>
    <t>DINGO do.o., Čakovec</t>
  </si>
  <si>
    <t>KLASA: 602-02/12-01/55, URBROJ: 2137/1-08/04-12-6</t>
  </si>
  <si>
    <t>Ugovor o obavljanju poslova stručnog i obračunskog nadzora kod izvođenja radova prve faze izgradnje OŠLegrad i športske dvorane</t>
  </si>
  <si>
    <t>Gordana Špoljar - Andrašić</t>
  </si>
  <si>
    <t>KLASA:402-01/12-01/163, URBROJ: 2137/1-03/01-12-2</t>
  </si>
  <si>
    <t>KLASA:406-01/14-03/1 URBROJ:2137/1-05/05-14-13</t>
  </si>
  <si>
    <t>KLASA:372-03/13-01/1 URBROJ:2137/1-02/03-13-2</t>
  </si>
  <si>
    <t>1.500,00 kn mjesečno, najkasnije do 10 u mjesecu</t>
  </si>
  <si>
    <t>KLASA:930-01/09-01/2 URBROJ:2137/1-02-09-1</t>
  </si>
  <si>
    <t>KLASA:372-01/12-01/1 URBROJ:2137/1-02/03-12-1</t>
  </si>
  <si>
    <t>KLASA:943-06/07-01/01 URBROJ:2137-09-07-4</t>
  </si>
  <si>
    <t>10.000,00 kn Županija mora uplatiti u korist Croatia osiguranja</t>
  </si>
  <si>
    <t>KLASA: 400-06/13-01/14 URBROJ:2137/1-03/10-13-106</t>
  </si>
  <si>
    <t>10.000,00 kn Županija mora uplatiti u korist Jadranskog  osiguranja</t>
  </si>
  <si>
    <t>KLASA: 400-06/13-01/14 URBROJ:2137/1-03/10-13-107</t>
  </si>
  <si>
    <t>30.000,00 kn Županija mora uplatiti u korist Autoprijevoznika vl.Irena Turbelija</t>
  </si>
  <si>
    <t>KLASA: 400-06/13-01/14 URBROJ:2137/1-03/10-13-108</t>
  </si>
  <si>
    <t>40.250,00 kn Županija mora uplatiti u korist Silvija turist, Koprivnica</t>
  </si>
  <si>
    <t>KLASA: 400-06/13-01/14 URBROJ:2137/1-03/10-13-109</t>
  </si>
  <si>
    <t>58.492,93 kn Županija mora uplatiti u korist Vuk d.o.o. Đurđevac</t>
  </si>
  <si>
    <t>13.06.2013.</t>
  </si>
  <si>
    <t>Ugovor o djelu redovitog studenta</t>
  </si>
  <si>
    <t>Ugovor o djelu (predavanje o Mari Matočec)</t>
  </si>
  <si>
    <t>Predavanje će se održati 08.05.2013. godine.</t>
  </si>
  <si>
    <t>500,00 kn (plaćanje u roku od 15 dana od održanog predavanja)</t>
  </si>
  <si>
    <t>02.04.2013.</t>
  </si>
  <si>
    <t>Ugovor o projektu "Eko etno tour 2013."</t>
  </si>
  <si>
    <t>28.125,00 kn za 50m2 neuređenog prostora; 30% popusta za plaćanje do 05.05.2013.; dodatno 9.375,00 kn za standardno uređenje štanda</t>
  </si>
  <si>
    <t>Projekt će se realizirati od 24.-27.04.2013. godine</t>
  </si>
  <si>
    <t>KLASA: 320-01/13-01/27 URBROJ: 2137/1-05/09-13-1</t>
  </si>
  <si>
    <t>10.05.2013.</t>
  </si>
  <si>
    <t>Sveučilište u Zagrebu, Studentski centar Varaždin</t>
  </si>
  <si>
    <t>Studenstki ugovor, Marijan Anita, za poslove kuhanja i posluživanja kave i sokova</t>
  </si>
  <si>
    <t>URR 1329</t>
  </si>
  <si>
    <t>KLASA:602-03/12-01/11, URBROJ: 2137/1-08/04-12-5</t>
  </si>
  <si>
    <t>Ugovor o izradi projektne dokumentacije u svrhu poboljšanja energetske učinkovitosti zgrade Učeničkog doma Križevci</t>
  </si>
  <si>
    <t>45 dana od dana potpisa ugovora</t>
  </si>
  <si>
    <t>Zaštita Jurenec d.o.o.</t>
  </si>
  <si>
    <t>14.5.2012.</t>
  </si>
  <si>
    <t>Ugovor broj 022/2012-03 o pružanju usluga privatne zaštite-tjelesne zaštite</t>
  </si>
  <si>
    <t>Dario Balog</t>
  </si>
  <si>
    <t>Ugovor o umjetničkom autorskom djelu</t>
  </si>
  <si>
    <t>Martina Martinković</t>
  </si>
  <si>
    <t>Ugovor o djelu za posao konsekutivnog prevođenja razgovora na sastanku predstavnika KKŽ i predstavnika Veleposlanstva Francuske</t>
  </si>
  <si>
    <t>23.05.2012.</t>
  </si>
  <si>
    <t>Štefanija Bebek</t>
  </si>
  <si>
    <t>Ruža i Marija Lončar</t>
  </si>
  <si>
    <t>16.5.2012.</t>
  </si>
  <si>
    <t>18.5.2012.</t>
  </si>
  <si>
    <t>65.</t>
  </si>
  <si>
    <t>66.</t>
  </si>
  <si>
    <t>67.</t>
  </si>
  <si>
    <t>68.</t>
  </si>
  <si>
    <t>69.</t>
  </si>
  <si>
    <t>plaćeno 6.6.2012. , akademska godina 2011/2012</t>
  </si>
  <si>
    <t>Marko Marković</t>
  </si>
  <si>
    <t>KLSA:112-04/12-01/2, URBROJ: 2137/1-05/04-12-1</t>
  </si>
  <si>
    <t>4.6.2012.</t>
  </si>
  <si>
    <t>Ugovor o djelu, za posao uređejna i čišćenja  sajmišta u periodu od 12. i 13. svibnja</t>
  </si>
  <si>
    <t>Ugovor o nabavi drva za ogrjev za osnovne škole, nad kojima osnivačka prava ima KKŽ</t>
  </si>
  <si>
    <t>KLASA:602-03/12-01/12, URBROJ: 2137/1-08/04-12-3</t>
  </si>
  <si>
    <t>Ugovor o izradi projektne dokumentacije u svrhu poboljšanja energetske učinkovitosti zgrade Srednje škole Koprivnica</t>
  </si>
  <si>
    <t>Škola za strane jezike "LINGUA" Koprivnica</t>
  </si>
  <si>
    <t>15.04.2014., uz mogućnost daljnjeg produljenja</t>
  </si>
  <si>
    <t>Zakupnik: Koprivničko-križevačka županija ; Zakupodavac: Natalija Milanović</t>
  </si>
  <si>
    <t>15.03.2013.</t>
  </si>
  <si>
    <t>KLASA:602-01/13-01/19 URBROJ:2137/1-08/04-13-9</t>
  </si>
  <si>
    <t>KLASA:402-01/13-01/7 URBROJ:2137/1-07/04-13-29</t>
  </si>
  <si>
    <t>Ugovor o izvođenju radova na uređenju prostora Koprivničko-križevačke županije u Koprivnici na Trgu Bana Jelačića 15/1</t>
  </si>
  <si>
    <t>KLASA:600-01/13-01/39 URBROJ:2137/1-08/04-13-3</t>
  </si>
  <si>
    <t>KLASA:310-01/13-01/9 URBROJ:2137/1-04/09-13-11</t>
  </si>
  <si>
    <t>Dorada programa "Drugi dohodak - obustave"</t>
  </si>
  <si>
    <t>3.900,00 kn + PDV</t>
  </si>
  <si>
    <t>Plaćanje u roku od 8 dana od dostave računa</t>
  </si>
  <si>
    <t>Ugovor- 1.4.2010., plaćanje do 5. u mjesecu za prethodni mjesec</t>
  </si>
  <si>
    <t>922,50 kn mjesečno</t>
  </si>
  <si>
    <t>Implementacija sustava za upravljanje dokumentacijom KKŽ</t>
  </si>
  <si>
    <t>INA, Industrija nafte d.d., Zagreb</t>
  </si>
  <si>
    <t>Ugovor: 31.12.2012, plaćanje: u roku od 30 dana od ispostave računa</t>
  </si>
  <si>
    <t>Ugovor-1 god.i automatski se produžuje za iduću god ukoliko ni jedna strana ne zatraži prestanak ugovora. Plaćanje programske podrške u roku od 15 dana od stavljanja u funkciju, dodatne intervencije- mjesečno na temelju računa</t>
  </si>
  <si>
    <t>INPRO d.o.o., Čakovec</t>
  </si>
  <si>
    <t>Narodne novine d.d.</t>
  </si>
  <si>
    <t>Nabava uredskog pribora, uredskog potrošnog materijala i poslovnih obrazaca</t>
  </si>
  <si>
    <t>Iznos na računu</t>
  </si>
  <si>
    <t>Ugovor-31.12.2009, plaćanje u roku od 15 dana od dostavljenog računa</t>
  </si>
  <si>
    <t>Ugovor-31.12.2008, plaćanje u roku od 15 dana od dostavljenog računa</t>
  </si>
  <si>
    <t>Osječka trgovina papirom EXPORT IMPORT d.o.o.</t>
  </si>
  <si>
    <t>Nabava uredskog pribora, uredskog potrošnog materijala i tiskanica</t>
  </si>
  <si>
    <t>Ugovor-31.12.2007, plaćanje u roku od 15 dana od dostavljenog računa</t>
  </si>
  <si>
    <t>Ugovor-1.2.2006, plaćanje u roku od 45 dana od dostavljenog računa</t>
  </si>
  <si>
    <t>Nabava robe ze reprezentaciju i higijenski potrošni materijal</t>
  </si>
  <si>
    <t>Kongra-Koprivnica d.o.o.</t>
  </si>
  <si>
    <t>1.9.2011.</t>
  </si>
  <si>
    <t>1.9.2010.</t>
  </si>
  <si>
    <t>1.9.2009.</t>
  </si>
  <si>
    <t xml:space="preserve">ČAZMATRANS NOVA, d.o.o. </t>
  </si>
  <si>
    <t>KLASA:602-03/13-01/4, URBROJ: 2137/1-08/04-13-2</t>
  </si>
  <si>
    <t xml:space="preserve"> lipanj 2013.</t>
  </si>
  <si>
    <t>26.11.2012.</t>
  </si>
  <si>
    <t>HŽ-putnički prijevoz d.o.o.</t>
  </si>
  <si>
    <t>KLASA:402-01/05-01/104 URBROJ:2137-13-05-2</t>
  </si>
  <si>
    <t>KLASA:372-01/08-01/02 URBROJ:2137-09-08-1</t>
  </si>
  <si>
    <t>KLASA:363-05/07-01/19 URBROJ:2137/03-07-11</t>
  </si>
  <si>
    <t>Sporazum o sufinanciranju i montaže rampe na ulazu na parkiralište u dvorištu zgrade Stjepana Radića 1 u Đurđevcu</t>
  </si>
  <si>
    <t>KLASA:372-01/08-01/1 URBROJ:2137-09-08-1</t>
  </si>
  <si>
    <t>KLASA:372-01/04-01/02 URBROJ:2137-13-10-5</t>
  </si>
  <si>
    <t>Mladen Novosel-korisnik</t>
  </si>
  <si>
    <t>Nema naknade, korisnik preuzima obvezu podmirenja troškova  održavanja, troškova plina, struje, smeća komunalne naknade, a troškove potrošnje vode plaća razmjerno površini prostora od 32,50 m2</t>
  </si>
  <si>
    <t>Općina Đurđevac</t>
  </si>
  <si>
    <t>Sporazum o korištenju poslovnog prostora u zgradi Stjapana Radića 1 u Đurđevcu</t>
  </si>
  <si>
    <t>KKŽ ima obvez Općini Đurđevac vratiti sredstva u iznosu plaćenih troškova srazmjerno površini koju koristi (40,5%)</t>
  </si>
  <si>
    <t>KKŽ- kupac, F.Đurašin prodavatelj</t>
  </si>
  <si>
    <t>Kupoprodajni ugovor- nekretnine na adresi Trg bana Jelačića 15 u Koprivnici s pripadajućim pokretninama</t>
  </si>
  <si>
    <t>Feliks Đurašin</t>
  </si>
  <si>
    <t>Nekretnine: 245.807,00 kn, pokretnine: 24.580,00 kn</t>
  </si>
  <si>
    <t>Grad Koprivnica, Općine:Drnje, Đelekovec, Gola, Hlebine, Koprivnički Bregi, Koprivnički Ivanec, Legrad, Novigrad Podravski, Peteranec, Rasinja, Sokolovac</t>
  </si>
  <si>
    <t>Sporazum o preuzimanju u posjed nekretnina dosadašnje Općine Koprivnica</t>
  </si>
  <si>
    <t>Općine će KKŽ dati zgrade i prostorije na korištenje bez plaćanja zakupnine koje se nalaze na njihovom teritoriju a koje KKŽ treba radi obavljanja svoje djelatnosti</t>
  </si>
  <si>
    <t>Grad Križevci, Općine Sv. Petar Orehovec i Sv. Ivan Žabno</t>
  </si>
  <si>
    <t>Sporazum o preuzimanju u posjed nekretnina dosadašnje Općine Križevci</t>
  </si>
  <si>
    <t>Grad Đurđevac i Općine: Ferdinandovac, Kloštar Podravski, Molve, Pitomača i Virje</t>
  </si>
  <si>
    <t>Sporazum o preuzimanju u posjed nekretnina dosadašnje Općine Đurđevac</t>
  </si>
  <si>
    <t>Bez obveze plaćanja zakupnine. Plaćanje tr.održavanja, režija i osiguranja zgrada</t>
  </si>
  <si>
    <t>4.9.2012.</t>
  </si>
  <si>
    <t>Sporazum o ulaganju Fonda u pripremne radove  za Centar za gospodarenje otpadom SZ Hrvatske "Piškornica", pretovarne stanice i sanacije odlagališta otpada na području 4 županije</t>
  </si>
  <si>
    <t>KKŽ se obvezuje više isplaćena sredstva Fonda do kraja lipnja 2013. vratiti Fondu u korist računa Fonda</t>
  </si>
  <si>
    <t>10.07.2013.</t>
  </si>
  <si>
    <t>KLASA: 351-01/13-01/23 URBROJ: 2137/1-04/11-13-5</t>
  </si>
  <si>
    <t>Ugovor o osnivanju prava građenja</t>
  </si>
  <si>
    <t>Nositelj prava građenja snosit će troškove uknjižbe i troškove pribave potrebnih isprava; nema nikakvih financijskih obveza prema vlasniku zemljišta za vrijeme trajanja ugovora.</t>
  </si>
  <si>
    <t>do donošenja Odluke Županijske skupštine KKŽ o prijenosu prava vlasništva bez naknade nekretnina u vlasništvu KKŽ</t>
  </si>
  <si>
    <t>Međimurska županija</t>
  </si>
  <si>
    <t>23.07.2013.</t>
  </si>
  <si>
    <t>KLASA: 550-01/13-01/9 URBROJ: 2137/1-07/01-13-16</t>
  </si>
  <si>
    <t>Ugovor o suradnji</t>
  </si>
  <si>
    <t>Ukupno 370.530,00 kn. Rata za 1.7.-30.9.2013. = 185.265,00 kn (isplata najkasnije do 10.10.2013.); rata za 1.10.-31.12. = 185.265,00 (isplata najkasnije do 10.01.2014.)</t>
  </si>
  <si>
    <t>07.08.2013.</t>
  </si>
  <si>
    <t>Ugovor o cesiji br. 12/2013.</t>
  </si>
  <si>
    <t>KLASA: URBROJ:</t>
  </si>
  <si>
    <t>04.09.2008.</t>
  </si>
  <si>
    <t>Ugovor o cesiji</t>
  </si>
  <si>
    <t>na prvi pisani poziv cesionara</t>
  </si>
  <si>
    <t>15.01.2008.</t>
  </si>
  <si>
    <t>05.09.2008.</t>
  </si>
  <si>
    <t>06.09.2007.</t>
  </si>
  <si>
    <t>05.02.2008.</t>
  </si>
  <si>
    <t>29.12.2006.</t>
  </si>
  <si>
    <t>Čazmatrans Podravina-Prigorje d.o.o Križevci, Hrvatska poštanska banka d.d. Zagreb</t>
  </si>
  <si>
    <t xml:space="preserve">10 rata po 50.000,00 kuna </t>
  </si>
  <si>
    <t>05.11.2007.</t>
  </si>
  <si>
    <t>Grad Križevci, Glazbena škola "Albert Štriga"</t>
  </si>
  <si>
    <t>10.07.2008.</t>
  </si>
  <si>
    <t>Grad Križevci, Centar za  odgoj, obrazovanje i rehabilitaciju Križevci</t>
  </si>
  <si>
    <t>Grad Križevci obvezuje se doznačiti 28.554,51kn u korist KKŽ</t>
  </si>
  <si>
    <t>Grad Križevci obvezuje se doznačiti 29.019,71 kn u korist KKŽ</t>
  </si>
  <si>
    <t>Grad Križevci obvezuje se doznačiti 613.690,00 kn u korist KKŽ</t>
  </si>
  <si>
    <t>Grad Križevci, OŠ "Ljudevit Modec" Križevci</t>
  </si>
  <si>
    <t>Grad Križevci, OŠ "Vladimir Nazor" Križevci</t>
  </si>
  <si>
    <t>Grad Križevci obvezuje se doznačiti 310.369,84 kn u korist KKŽ</t>
  </si>
  <si>
    <t>09.01.2013.</t>
  </si>
  <si>
    <t>Polica osiguranja (požara i nekih dr.opasnosti)</t>
  </si>
  <si>
    <t>Ugovor o djelu (predavanje "Volonteri - korist za društvo i pojedinca")</t>
  </si>
  <si>
    <t>300,00 kn neto (ukupno 588,54 kn)</t>
  </si>
  <si>
    <t>16.08.2013.</t>
  </si>
  <si>
    <t>22.07.2013.</t>
  </si>
  <si>
    <t>KLASA: 602-02/13-01/78 URBROJ: 2137/1-08/09-13-6</t>
  </si>
  <si>
    <t>Ugovor o adaptaciji prostorija OŠ "Braće Radić" Koprivnica, PŠ Kunovec</t>
  </si>
  <si>
    <t>31.178,00 kn bez PDV-a (ukupno 38.972,50 kn s PDV-om)</t>
  </si>
  <si>
    <t>KLASA: 021-06/13-03/8 URBROJ: 2137/1-02/01-13-20</t>
  </si>
  <si>
    <t>Ugovor o umjetničkom nastupu grupe Brkovi</t>
  </si>
  <si>
    <t>12.500,00 kn neto (ukupno 14.413,38); plaćanje 10 dana od dana izvođenja koncerta</t>
  </si>
  <si>
    <t>06.09.2013.</t>
  </si>
  <si>
    <t>Zakupnik se obvezuje Zakupodavcu plaćati ,mjesečnu zakupninu u ukupnom iznosu od 1,00 kn/m2, ukupno mjesečno 152,12</t>
  </si>
  <si>
    <t>KKŽ- Zakupodavac, Javna ustanova - zakupnik</t>
  </si>
  <si>
    <t>15.2.2013.</t>
  </si>
  <si>
    <t>Zakupnik se obvezuje uz zakupninu plaćati i posebne troškove korištenja zajedničkih uređaja i zajedničkih usluga u zgradi za elek.energiju, grijanje vodu, troškove tekućeg održavanja zgrade, komunalne naknade, troškove odvoza i  i zbrinjavanja otpada i dr.</t>
  </si>
  <si>
    <t>Ugovor o zakupu poslovnih prostorija, na adresi: Koprivnica, Florijanski trg 4/II, K.o., zk.uložak 13402, kčbr.1117/1, etažna cijelina "II" 714/1001</t>
  </si>
  <si>
    <t>Ugovor o zakupu poslovnih prostorija, na adresi: Koprivnica, Florijanski trg 4/1, K.o., zk.uložak 13402, kčbr.1117/1, etažna cijelina "II "714/1000</t>
  </si>
  <si>
    <t>KKŽ- Zakupodavac, Zavod za prostorno- zakupnik</t>
  </si>
  <si>
    <t>Ugovor se raskida 16. srpnja 2012., Sporazumom o raskidu Ugovora o privrremeniom korištenju poslovnog prostora</t>
  </si>
  <si>
    <t>Upotreba poslovnih prostorija za seminare i predavanja od 20.1.2012. do 19.2.2012.</t>
  </si>
  <si>
    <t>KLASA. 372-01/12-01/2, URBROJ: 2137/1-02/03-12-4</t>
  </si>
  <si>
    <t>KKŽ- zakupodavac, Početkom primjene ovog Ugovora prestaje važiti Ugovor uo privremenom korištenju poslovnog prostora  od 16.07.2008.</t>
  </si>
  <si>
    <t>KLASA:  372-01/12-01/3,  URBROJ: 2137/1-02/03-12-1</t>
  </si>
  <si>
    <t>Plaćanje prema Cjeniku poštanskih usluga u unutarnjem prometu</t>
  </si>
  <si>
    <t>34.</t>
  </si>
  <si>
    <t>42.</t>
  </si>
  <si>
    <t>Pučko otvoreno učilište Koprivnica, HSS, LS, HSLS, SDP, Samostalni sindikat, Grad Koprivnica</t>
  </si>
  <si>
    <t>67.500,00 kn (bez PDV-a), 84.375,00 kn (s PDV-om), plaćanje u roku 15 dana od dana dostavljanja računa</t>
  </si>
  <si>
    <t>27.05.2013.</t>
  </si>
  <si>
    <t>KLASA: 310-01/13-01/2 URBROJ: 2137/1-04/09-13-11</t>
  </si>
  <si>
    <t>KLASA:602-03/12-01/1, URBROJ: 2137/1-01/13-12-14</t>
  </si>
  <si>
    <t>Ugovor o financiranju studija, 2. god. Specijalističkog diplomskog stručnog studija Menadžment u poljoprivredi</t>
  </si>
  <si>
    <t>Iznos na računu obračunat na temelju važečeg Cjenika</t>
  </si>
  <si>
    <t>KLASA:602-03/13-01/1 URBROJ:2137/1-08/04-13-10</t>
  </si>
  <si>
    <t>KLASA:320-01/12-01/68, URBROJ: 2137/1-05/02-12-01</t>
  </si>
  <si>
    <t>Ugovor o sufinanciranju programa osposobljavanja za zanimanje vinogradar/ka-podrumarka</t>
  </si>
  <si>
    <t>28.05.2012.</t>
  </si>
  <si>
    <t>Zdenka Marić</t>
  </si>
  <si>
    <t>KLASA: 402-01/11-01/119, URBROJ: 2137/1-02/03-11-6</t>
  </si>
  <si>
    <t>Ministarstvo unutarnjih poslova, Zagreb</t>
  </si>
  <si>
    <t>1.430.502,00 DEM</t>
  </si>
  <si>
    <t xml:space="preserve">KKŽ- kupac, Ministarstvo- prodavatelj                                                                                                                                                                                                                             </t>
  </si>
  <si>
    <t>Sukcesivno- sukladno dinamici izgradnje poslovne zgrade Policijske uprave KKŽ, i Ministarstvu ispostavljenih situacija od strane izvođača</t>
  </si>
  <si>
    <t>Ministarstvo financija, Zagreb</t>
  </si>
  <si>
    <t>50% iznosa u roku od 8 dana od zaključenja ugovora i 50% do 30.6.1995</t>
  </si>
  <si>
    <t>Kupoprodajni ugovor- zgrada u Ulici hrvatske državnosti 7, Koprivnica</t>
  </si>
  <si>
    <t>Sporazum o zamjeni podrumskih prostorija u zgradi KKŽ u Koprivnici, Ulica hrvatske državnosti 7</t>
  </si>
  <si>
    <t>29.07.2013.</t>
  </si>
  <si>
    <t>KLASA: 310-01/13-01/4 URBROJ: 2137/1-04/09-13-22</t>
  </si>
  <si>
    <t>Ugovor o energetskom pregledu i energetskom certificiranju poslovne zgrade KKŽ</t>
  </si>
  <si>
    <t>Ugovor o energetskom pregledu i energetskom certificiranju nestambene zgrade Doma zdravlja Križevci</t>
  </si>
  <si>
    <t>29.750,00 kn (23.800,00 kn +PDV) plaćanje u roku 30 dana po ispotavi računa</t>
  </si>
  <si>
    <t>30.09.2013.</t>
  </si>
  <si>
    <t>Naručitelj subvencionira svaku relacijsku polaznu kartu od Prijevoznika u iznosu od 20% cijene koja proizlazi iz važećeg Cjenika</t>
  </si>
  <si>
    <t>Ugovor prestaje važiti, stupanjem na snagu novog ugovora od 04.05. 2012.</t>
  </si>
  <si>
    <t>Grad Koprivnica i COOR "PODRAVSKO SUNCE" Koprivnica</t>
  </si>
  <si>
    <t>KLASA: 602-01/12-01/16, URBROJ: 2137/1-08/02-12-1</t>
  </si>
  <si>
    <t xml:space="preserve">Zakupnik se obvezuje Zakupodavcu plaćati,mjesečnu zakupninu u ukupnom iznosu od 1,00 kn/m2, ukupno: mjesečno 78,15 kuna </t>
  </si>
  <si>
    <t>Sporazum o sufinanciranju troškova izvođenja programa stručne logodpedne pomoći djeci predškolskog i osnovnoškolskog uzrasta</t>
  </si>
  <si>
    <t>Županija će sufinancirati troškove zvođenja programa stručne logodpedne pomoći 50%, kao i grad Koprivnica</t>
  </si>
  <si>
    <t>19.03.2013.</t>
  </si>
  <si>
    <t>KLASA: 550-01/12-01/52, URBROJ: 2137/1-07/1-13-1</t>
  </si>
  <si>
    <t>Program Pomoć u kući starijim osobama u razdoblju od 1. siječnja do 31. prosinca 2013.</t>
  </si>
  <si>
    <t>Ugovor: 31.12.2013.</t>
  </si>
  <si>
    <t>Općine s područja KKŽ sudjeluju u financiranju djela troškova ovog Programa u iznosu 45.200 kn</t>
  </si>
  <si>
    <t>KLASA: 550-01/12-01/51, URBROJ: 2137/1-07/1-13-1</t>
  </si>
  <si>
    <t>Općine s područja KKŽ sudjeluju u financiranju djela troškova ovog Programa u iznosu 372.800 kn</t>
  </si>
  <si>
    <t>KLASA: 550-01/13-01/9, URBROJ: 2137/1-07/03-13-4</t>
  </si>
  <si>
    <t>Ministarstvo i Županija će osigurati sredstva u ukupnom iznosu 117.302 kuna</t>
  </si>
  <si>
    <t>KLASA: 550-01/13-01/9, URBROJ: 2137/1-07/03-13-5</t>
  </si>
  <si>
    <t>Vrijednost ugovora 257.241,00 kn, plaćanje prema iznosu mjesečnog računa obračunatog na temelju važečeg Cjenika</t>
  </si>
  <si>
    <t>Ugovor: 22.2.2011, Plaćanje računa u roku od 10 dana od zaprimanja računa</t>
  </si>
  <si>
    <t>KLASA: 602-02/10-01/54, URBROJ: 2137/1-08/04-12-7</t>
  </si>
  <si>
    <t>Ugovor za kontrolu glavnog projekta školske športske dvorane OŠ Kalnik</t>
  </si>
  <si>
    <t>19.07.2012.</t>
  </si>
  <si>
    <t>Ugovor o djelu redovitog studenta, Marijan Anita, 13.-14.8, 16-17.8.2012.</t>
  </si>
  <si>
    <t>URR 1455</t>
  </si>
  <si>
    <t>Razdoblje od 25 godina od dana ispunjenja uvjeta prava građenja</t>
  </si>
  <si>
    <t>61,5% neto utvrđenog iznosa - 447.328,98 kn + PDV mjesečno kroz cijelo vrijeme trajanja Ugovora</t>
  </si>
  <si>
    <t>Grad Koprivnica i KKŽ - narzčitelji, Tehnika SPV d.o.o. - izvršitelj</t>
  </si>
  <si>
    <t>50% najkasnije do 31.12.2008., 50% kroz obročne uplate u 1. i 3. kvartalu 2009.</t>
  </si>
  <si>
    <t>21.06.2012.</t>
  </si>
  <si>
    <t>DOM ZDRAVLJA KKŽ</t>
  </si>
  <si>
    <t>O međusobnim pravima i obvezama vezanim uz koncesije za obavljanje primarne zdravstvene zaštite u 2012. godini</t>
  </si>
  <si>
    <t>Ukupno: 880.754,00 kn</t>
  </si>
  <si>
    <t>Ugovor: 31.12.2012., uplata sredstava na temelju dostavljene dokumentacije Doma zdravlja za svako tromjesečje</t>
  </si>
  <si>
    <t>KKŽ je obvezna iz dijela prihoda ostvarenih od naknada za koncesiju plaćati Domu zdravlja zakupninu za kocesionare, na temelju ug o zakupu, od 16.12.2010., ukupni iznos za 2012.od 812,00 kn platiti do 31.12</t>
  </si>
  <si>
    <t>Županije:Krapinsko-zagorska, Međimurska i Varaždinska, Gradovi:Varaždin, Ivanec, Lepoglava, Ludbreg, Novi Marof, Varaždinske Toplice, Koprivnica, Đurđevac, Križevci, Klanjec, Zlatar, Pregrada, Čakovec i Mursko Središće</t>
  </si>
  <si>
    <t>Sporazum o osnivanju Javne ustanove za odlaganje komunalnog i neopasnog tehnološkog otpada sjeverozapadne Hrvatske</t>
  </si>
  <si>
    <t>Podravska banka d.d., Koprivnica</t>
  </si>
  <si>
    <t>Namjensko oročenje depozita</t>
  </si>
  <si>
    <t>Ugovor o namjenskom oročenom depozitu</t>
  </si>
  <si>
    <t>Plan zaštite i spašavanja i Plan civilne zaštite</t>
  </si>
  <si>
    <t>Ustanova za obrazovanje odraslih za poslove zaštite osoba i imovine "DEFENSOR"</t>
  </si>
  <si>
    <t>90 dana od potpisivanja ovog Ugovor</t>
  </si>
  <si>
    <t>Aneks ugovora</t>
  </si>
  <si>
    <t xml:space="preserve">Sporazum o zakupi poslovnog prostora: I.Z.Dijankovečkog br. 3,12 i 18 u Križevcima i matični uredi u Glogovnici i Velikom Ravenu </t>
  </si>
  <si>
    <t>Grad Križevci- zakupodavac, KKŽ- zakupac</t>
  </si>
  <si>
    <t>Udio u plaćanju svih troškova shodno površini prostora koja se koristi</t>
  </si>
  <si>
    <t>Redni br.</t>
  </si>
  <si>
    <t>Datum zaključenja</t>
  </si>
  <si>
    <t>Ugovorna strana</t>
  </si>
  <si>
    <t>Namjena</t>
  </si>
  <si>
    <t>Iznos</t>
  </si>
  <si>
    <t>Rok važenja</t>
  </si>
  <si>
    <t>Napomena</t>
  </si>
  <si>
    <t xml:space="preserve">REGISTAR ZAKLJUČENIH UGOVORA I SPORAZUMA KOPRIVNIČKO-KRIŽEVAČKE ŽUPANIJE </t>
  </si>
  <si>
    <t>BEZ ROKA VAŽENJA</t>
  </si>
  <si>
    <t>Ministarstvo znanosti, obrazovanja i športa i Grad Križevci</t>
  </si>
  <si>
    <t>Dogradnja građevine i rekonstrukcija bivše vojarne za potrebe Srednje škole "Ivan Seljanec", Križevci</t>
  </si>
  <si>
    <t>Datum zaključenja/ izvršenja</t>
  </si>
  <si>
    <t>Rok važenja/ izvršenja</t>
  </si>
  <si>
    <t>Fond za zaštitu okoliša i energetsku učinkovitost</t>
  </si>
  <si>
    <t>Povećanje energetske učinkovitosti učeničkog praktikuma-restoran Srednje škole "Ivan Seljanec"</t>
  </si>
  <si>
    <t>Zaštitar-Sučić d.o.o.</t>
  </si>
  <si>
    <t>INSTITUT IGH d.d., Janka Rakuše 1, ZAGREB</t>
  </si>
  <si>
    <t>Izrada studije izvodljivosti za sustav navodnjavanja koljak (sn koljak, akumulacija sirova katalena, spojni gravitacijski cjevovod)</t>
  </si>
  <si>
    <t>180 dana od dana sklapanja ugovora</t>
  </si>
  <si>
    <t>30,38 kn po satu</t>
  </si>
  <si>
    <t>413,08 € mjesečno</t>
  </si>
  <si>
    <t>2.500,00 kn mjesečno</t>
  </si>
  <si>
    <t>Ugovor o prodaji slike i prijenosu autorskih i imovinskih prava</t>
  </si>
  <si>
    <t>7.9.2012.</t>
  </si>
  <si>
    <t>04.07.2012.</t>
  </si>
  <si>
    <t>KLASA: 602-03/12-01/32, URBROJ: 2137/1-08/04-12-9</t>
  </si>
  <si>
    <t>Ugovor o obavljanju poslova stručnog i obračunskog nadzora kod izvođenja radova rekonstrukcije Gimnazije I.Z. Dijankovečkoga Križevci</t>
  </si>
  <si>
    <t>NIKA d.o.o. Škola za strane jezike</t>
  </si>
  <si>
    <t>KLASA: 130-01/12-01/7, URBROJ: 2137/1-02/03-12-2</t>
  </si>
  <si>
    <t>Ugovor o organizaciji tečaja engleskog jezika,za Marinu Horvat Pavlic stupanj B 1</t>
  </si>
  <si>
    <t>40 nastavnih sati , plaćeno 9.10.2012.</t>
  </si>
  <si>
    <t>S ODREĐENIM ROKOM VAŽENJA - 1.1.2012. - 31.12.2012.</t>
  </si>
  <si>
    <t>Klub za starije osobe "Mariška", Koprivnica</t>
  </si>
  <si>
    <t>Program Pomoć u kući starijim osobama u razdoblju od 1. siječnja do 31. prosinca 2011.</t>
  </si>
  <si>
    <t>Klub za starije osobe "Mariška", Koprivnica i Općine na području KKŽ</t>
  </si>
  <si>
    <t>Ugovor: 31.12.2011, uplata sredstava na račun Kluba do 5. u mjesecu za prethodni mjesec</t>
  </si>
  <si>
    <t>Uložiti sredstva prema vlastitim mogućnostima</t>
  </si>
  <si>
    <t>24.4.2009.</t>
  </si>
  <si>
    <t>O nabavi informatičkog pribora, potrošnog materijala, tinte i  tonera za uredske uređaje</t>
  </si>
  <si>
    <t>Iznos na računu: 103.775,64</t>
  </si>
  <si>
    <t>Ugovor: 31.12.2009., uplata 15 dana od dana dostavljenog računa</t>
  </si>
  <si>
    <t>Prosljeđuje sredstva doznačena od Ministarstva u roku od 5 dana nakon doznake</t>
  </si>
  <si>
    <t>Prosljeđuje sredstva doznačena od Ministarstva u roku od 5 dana nakon doznake + 113.000,00 kn- naknade za rad izvoditeljima i materijalni rashodi</t>
  </si>
  <si>
    <t>Gratit d.o.o.</t>
  </si>
  <si>
    <t>Izgradnja školske športske dvorane OŠ Koprivnički Bregi</t>
  </si>
  <si>
    <t>31.9.2009</t>
  </si>
  <si>
    <t>30.06.2013.</t>
  </si>
  <si>
    <t>Nema nakanade</t>
  </si>
  <si>
    <t>01.02.2013.</t>
  </si>
  <si>
    <t>Radio Drava d.o.o.</t>
  </si>
  <si>
    <t>Poslovna suradnja za razdoblje 1.1.2011 do 31.12.2011</t>
  </si>
  <si>
    <t>500,00 kn + PDV po emisiji i 1.500,00 kn + PDV za medijsko praćenje</t>
  </si>
  <si>
    <t>KLASA:550-01/13-01/9 URBROJ:2137/1-07/03-13-20</t>
  </si>
  <si>
    <t>Ugovor o donaciji umjetničke slike</t>
  </si>
  <si>
    <t>Ivan Andrašić i Rotary klub Koprivnica</t>
  </si>
  <si>
    <t>KLASA:320-01/13-01/49 URBROJ:2137/1-05/02-13-02</t>
  </si>
  <si>
    <t>KLASA:021-06/13-03/6 URBROJ:2137/1-02/04-13-3</t>
  </si>
  <si>
    <t>KLASA:602-02/13-01/71 URBROJ:2137/1-08/04-13-6</t>
  </si>
  <si>
    <t>GEOEKSPERT d.o.o.</t>
  </si>
  <si>
    <t>KLASA:325-01/12-01/2 URBROJ:2137/1-04/09-12-57</t>
  </si>
  <si>
    <t xml:space="preserve">Ugovor o izradi kontrole glavnog projekta glede mehaničke otpornosti i stabilnosti temeljnih konstrukcija, konstrukcije zaštite građevnih jama i podzemnih građevina, temeljnog saniranog tla te nasutih građevina i odlagališta </t>
  </si>
  <si>
    <t>U roku od 30 dana od dana ispostave računa</t>
  </si>
  <si>
    <t>10.04.2014.</t>
  </si>
  <si>
    <t>KLASA:112-04/14-01/5 URBROJ:2137/1-01/09-14-2</t>
  </si>
  <si>
    <t>11.04.2014.</t>
  </si>
  <si>
    <t>KLASA:112-04/14-01/6 URBROJ:2137/1-01/09-14-1</t>
  </si>
  <si>
    <t>KLASA:112-04/14-01/4 URBROJ:2137/1-01/09-14-1</t>
  </si>
  <si>
    <t>KLASA:112-04/14-01/2 URBROJ:2137/1-01/09-14-1</t>
  </si>
  <si>
    <t>01.02.2014.</t>
  </si>
  <si>
    <t>URBROJ:112-04/14-01/3 URBROJ:2137/1-01/09-14-2</t>
  </si>
  <si>
    <t>08.04.2014.</t>
  </si>
  <si>
    <t>Odluka o dodjeli Nagrade Koprivničko-križevačke županije za iznimno postignuće najuzornijem proizvođaću mlijeka</t>
  </si>
  <si>
    <t>Naknada za povećanje priključne snage 2.173,50 kn; iznos s PDV-om 2.716,88 kn. Plaćanje u roku od 8 dana od dana sklapanja ugovora</t>
  </si>
  <si>
    <t>DOM ZDRAVLJA KOPRIVNIČKO-KRIŽEVAČKE ŽUPANIJE</t>
  </si>
  <si>
    <t>NATALIJA MILANOVIĆ</t>
  </si>
  <si>
    <t>HŽ - PUTNIČKI PRIJEVOZ D.O.O.</t>
  </si>
  <si>
    <t>SPIN D.O.O. FRANKOPANSKA 15A, KRIŽEVCI</t>
  </si>
  <si>
    <t>AUTOHTONA - HRVATSKA STRANKA PRAVA (  A-HSP)</t>
  </si>
  <si>
    <t>MOD D.O.O.</t>
  </si>
  <si>
    <t>TRG D.O.O. KOPRIVNICA I UDRUGA KINEZIOLOGA GRADA KOPRIVNICE</t>
  </si>
  <si>
    <t>MINISTARSTVO SOCIJALNE POLITIKE I MLADIH</t>
  </si>
  <si>
    <t>VARAŽDINSKA ŽUPANIJA, GRAD VARAŽDIN, GRAD IVANEC, JAVNA USTANOVA ZA UPRAVLJANJE ZAŠTIĆENIM PRIRODNIM VRIJEDNOSTIMA KRAPINSKO-ZAGORSKE ŽUPANIJE, HRVATSKI ŠUMSKI INSTITUT</t>
  </si>
  <si>
    <t>HEP-OPERATOR DISTRIBUCIJSKOG SUSTAVA D.O.O. ZAGREB, ELEKTRA KOPRIVNICA</t>
  </si>
  <si>
    <t>MEGA D.O.O., KALINOVAC</t>
  </si>
  <si>
    <t>OPG DRAGUTINA BEŠTAKA</t>
  </si>
  <si>
    <t>VTV- VARAŽDINSKA TELEVIZIJA D.O.O. ZA RADIODIFUZNZU DJELATNOST</t>
  </si>
  <si>
    <t>KOSINUS OBRT ZA INFORMATIKU  I USLUGET</t>
  </si>
  <si>
    <t>MIJOR D.O.O.</t>
  </si>
  <si>
    <t>GLAS PODRAVINE D.O.O.</t>
  </si>
  <si>
    <t>RADIO DRAVA D.O.O.</t>
  </si>
  <si>
    <t>RADIO KOPRIVNICA D.O.O.</t>
  </si>
  <si>
    <t>RADIO KRIŽEVCI D.O.O.</t>
  </si>
  <si>
    <t>RADIO ĐURĐEVAC D.O.O.</t>
  </si>
  <si>
    <t>HF EKO ETNO GRUPA, ZAGREB</t>
  </si>
  <si>
    <t>HRVATSKA POLJOPRIVREDNA AGENCIJA</t>
  </si>
  <si>
    <t>SVEUČILIŠTE U  ZAGREBU AGRONOMSKI FAKULTET, ZAGREB</t>
  </si>
  <si>
    <t>ZAŠTITA JURENEC D.O.O ZA PRIVATNU ZAŠTITU I USLUGE, KOPRIVNICA</t>
  </si>
  <si>
    <t>CROATIA OSIGURANJE</t>
  </si>
  <si>
    <t xml:space="preserve">ZAŠTITAR-SUČIĆ D.O.O. </t>
  </si>
  <si>
    <t>KLIMAPROING D.O.O. ZAGREB</t>
  </si>
  <si>
    <t>HRVATSKE VODE, ZAGREB</t>
  </si>
  <si>
    <t>ČAZMATRANS - PODRAVINA PRIGORJE D.O.O.; PODRAVSKA BANKA D.D., KOPRIVNICA</t>
  </si>
  <si>
    <t>FOND ZA ZAŠTITU OKOLIŠA I ENERGETSKU UČINKOVITOST</t>
  </si>
  <si>
    <t>PUČKO OTVORENO UČILIŠTE KOPRIVNICA</t>
  </si>
  <si>
    <t>KLUB ZA EKSPEDICIONIZAM I KULTURU</t>
  </si>
  <si>
    <t>ČAZMATRANS PODRAVINA-PRIGORJE D.O.O., KRIŽEVCI; MORANA D.O.O. KRIŽEVCI</t>
  </si>
  <si>
    <t>DUBRAVKA MILJKOVIĆ, ZAGREB</t>
  </si>
  <si>
    <t>MELITA GOLUBIĆ</t>
  </si>
  <si>
    <t>INSTALACIJE HORVAT D.O.O., LEGRAD</t>
  </si>
  <si>
    <t>MOD D.O.O. KOPRIVNICA, ALU-BRAVARIJA D.O.O. KOTORIBA</t>
  </si>
  <si>
    <t xml:space="preserve">PIŠKORNICA D.O.O, REGIONALNI CENTAR ZA GOSPODARENJE OTPADOM  SZ HRVATSKE </t>
  </si>
  <si>
    <t>ČAZMATRANS-NOVA D.O.O. , PEVEC D,D, BJELOVAR</t>
  </si>
  <si>
    <t>GEOEKSPERT D.O.O., ZAGREB</t>
  </si>
  <si>
    <t>ANSAMBL NARODNIH PLESOVA I PJESAMA HRVATSKE LADO, ZAGREB</t>
  </si>
  <si>
    <t>MOD D.O.O., KOPRIVNICA I ALU-BRAVARIJA D.O.O., KOTORIBA</t>
  </si>
  <si>
    <t xml:space="preserve">KOPRIVNICA PLIN D.O.O., KOPRIVNICA </t>
  </si>
  <si>
    <t>ČAZMATRANS-NOVA D.O.O., AUTOPRIJEVOZNIK ŽELJKO ŠUBIĆ, PITOMAČA</t>
  </si>
  <si>
    <t>ANA POŽGAJ</t>
  </si>
  <si>
    <t>AUTO PRIJEVOZNIK "ŠKRILJAK" PODRAVSKE SESVETE</t>
  </si>
  <si>
    <t xml:space="preserve">ČAZMATRANS NOVA, D.O.O. </t>
  </si>
  <si>
    <t>ČAZMATRANS PODRAVINA-PRIGORJE, PODRAVINA EXPRES-TOURS D.O.O. MOLVE</t>
  </si>
  <si>
    <t>ČAZMATRANS-NOVA D.O.O. ČAZMA; AUTOPRIJEVOZNIK ŽELJKO ŠUBIĆ, PITOMAČA</t>
  </si>
  <si>
    <t>GOLUBIĆ MELITA</t>
  </si>
  <si>
    <t>BRCKAN JELENA</t>
  </si>
  <si>
    <t>MIHAELA PATAČKO</t>
  </si>
  <si>
    <t>NACIONALNA VELETRŽNICA D.D., ZAGREB</t>
  </si>
  <si>
    <t>ČAZMATRANS NOVA D.O.O., PODRAVINA EXPRES TOURS D.O.O. MOLVE</t>
  </si>
  <si>
    <t>ČAZMATRANS NOVA D.O.O. I AUTOPRIJEVOZNIK ŽELJKO ŠUBIĆ, PITOMAČA</t>
  </si>
  <si>
    <t>HRVATSKI CRVENI KRIŽ KOPRIVNICA</t>
  </si>
  <si>
    <t>JASNA HORVAT VLAHOVIĆ</t>
  </si>
  <si>
    <t>VIKTORIJA ERJAVEC</t>
  </si>
  <si>
    <t>ČAZMATRANS-NOVA D.O.O. ČAZMA, AUTOPRIJEVOZNIK ŽELJKO ŠUBIĆ, PITOMAČA</t>
  </si>
  <si>
    <t>ČAZMATRANS-NOVA D.O.O. ČAZMA, PODRAVINA EXPRES TOURS D.O.O. MOLVE</t>
  </si>
  <si>
    <t>NIKA D.O.O ŠKOLA ZA STRANE JEZIKE</t>
  </si>
  <si>
    <t>INTERIJER MATOSOVIĆ, ZAGORSKA 34, KRIŽEVCI</t>
  </si>
  <si>
    <t>TESARSKI OBRT JAGARINEC, DRAVSKA 32, GOTALOVO</t>
  </si>
  <si>
    <t>ČAZMATRANS-NOVA D.O.O., DRŽAVNI PRORAČUN RH ZAGREB</t>
  </si>
  <si>
    <t>ČAZMATRANS PODRAVINA-PRIGORJE D.O.O., KRIŽEVCI; PODRAVINA EXPRES-TOURS D.O.O., MOLVE</t>
  </si>
  <si>
    <t>ČAZMATRANS PODRAVINA-PRIGORJE D.O.O., KRIŽEVCI; CROATIA OSIGURANJE D.D.</t>
  </si>
  <si>
    <t>ČAZMATRANS PODRAVINA-PRIGORJE D.O.O., KRIŽEVCI; JADRANSKO OSIGURANJE D.D.</t>
  </si>
  <si>
    <t>ČAZMATRANS PODRAVINA-PRIGORJE D.O.O., KRIŽEVCI; AUTOPRIJEVOZNIK VL.IRENA TURBELIJA</t>
  </si>
  <si>
    <t>ČAZMATRANS PODRAVINA-PRIGORJE D.O.O., KRIŽEVCI; SILVIJA TURIST, KOPRIVNICA</t>
  </si>
  <si>
    <t>ČAZMATRANS PODRAVINA-PRIGORJE D.O.O., KRIŽEVCI; VUK D.O.O. ĐURĐEVAC</t>
  </si>
  <si>
    <t>GRADSKO DRUŠTVO CRVENOG KRIŽA KRIŽEVCI, KOPRIVNICA I OSTALE OPĆINE NA PODRUČJU KKŽ</t>
  </si>
  <si>
    <t>KLUB ZA STARIJE OSOBE "MARIŠKA", KOPRIVNICA I OSTALE OPĆINE NA PODRUČJU KKŽ</t>
  </si>
  <si>
    <t>GRADSKO DRUŠTVO CRVENOG KRIŽA KRIŽEVCI</t>
  </si>
  <si>
    <t xml:space="preserve">KLUB ZA STARIJE OSOBE "MARIŠKA", KOPRIVNICA </t>
  </si>
  <si>
    <t>MIRA KOLAR (DIMITRIJEVIĆ)</t>
  </si>
  <si>
    <t>ARHITERM D.O.O., KALNIČKA 10, KRIŽEVCI</t>
  </si>
  <si>
    <t>TRG.RADNJA VAŠ DOM, ĐURĐEVAC; SAGOVI ZAGREB D.O.O. ZAGREB</t>
  </si>
  <si>
    <t>UDRUGA HRV.DRAGOVOLJACA DOMOVINSKOG RATA PODRUŽNICA KOPRIVNICA</t>
  </si>
  <si>
    <t>HRVATSKI LABURISTI - STRANKA PRAVA</t>
  </si>
  <si>
    <t>IVAN ANDRAŠIĆ</t>
  </si>
  <si>
    <t>JELENA ŠIMEK</t>
  </si>
  <si>
    <t>ČAZMATRANS NOVA D.O.O., ČAZMA; TOT-PROMET D.O.O., ĐURĐEVAC; KOMUNALIJE D.O.O., ČAZMA</t>
  </si>
  <si>
    <t>DINGO D.O.O. ČAKOVEC</t>
  </si>
  <si>
    <t>ČAZMATRANS-NOVA D.O.O. ČAZMA, DRŽAVNI PRORAČUN RH</t>
  </si>
  <si>
    <t>SOBOSLIKARSKI, FASADERSKI I USLUŽNI OBRT "LATIN", KOPRIVNIČKI IVANEC</t>
  </si>
  <si>
    <t>ČAZMATRANS NOVA, D.O.O. I DRŽAVNI PRORAČUN RH ZAGREB</t>
  </si>
  <si>
    <t>AVALON D.O.O. ZA INTERNETSKE USLUGE, ĐURĐEVAC</t>
  </si>
  <si>
    <t>ČAZMATRANS PODRAVINA-PRIGORJE, JADRANSKO OSIGURANJE</t>
  </si>
  <si>
    <t>ČAZMATRANS PODRAVINA-PRIGORJE, SILVIJA TURIST</t>
  </si>
  <si>
    <t>ČAZMATRANS PODRAVINA-PRIGORJE, AUTOPRIJEVOZNIK</t>
  </si>
  <si>
    <t>ČAZMATRANS PODRAVINA-PRIGORJE, VUK D.O.O. ĐURĐEVAC</t>
  </si>
  <si>
    <t>HRVATSKA STRANKA UMIROVLJENIKA ŽUPANIJSKA ORGANIZACIJA KOPRIVNIČKO-KRIŽEVAČKE ŽUPANIJE</t>
  </si>
  <si>
    <t>BRID D.O.O. TRG REPUBLIKE 6, ČAKOVEC</t>
  </si>
  <si>
    <t>ROTARY KLUB, KOPRIVNICA</t>
  </si>
  <si>
    <t>PLANETARIS D.O.O., ZAGREB</t>
  </si>
  <si>
    <t>ČAZMATRANS PODRAVINA-PRIGORJE; AUTOPRIJEVOZNIK ŽELJKO ŠUBIĆ, PITOMAČA</t>
  </si>
  <si>
    <t>ČAZMATRANS - NOVA, AUTO HRVATSKA CENTAR</t>
  </si>
  <si>
    <t>REPUBLIKA HRVATSKA, MINISTARSTVO ZNANOSTI, OBRAZOVANJA I SPORTA, ZAGREB; GRAD KOPRIVNICA</t>
  </si>
  <si>
    <t>PETGRAD D.O.O.</t>
  </si>
  <si>
    <t>PODRAVSKA BANKA D.D. KOPRIVNICA</t>
  </si>
  <si>
    <t>ČAZMATRANS PODRAVINA-PRIGORJE D.O.O., KAP J.D.O.O.</t>
  </si>
  <si>
    <t>ČAZMATRANS PODRAVINA-PRIGORJE D.O.O., AUTOPRIJEVOZNIK</t>
  </si>
  <si>
    <t>ČAZMATRANS PODRAVINA-PRIGORJE D.O.O., PODRAVINA EXPRES-TOURS D.O.O.</t>
  </si>
  <si>
    <t>ČAZMATRANS PODRAVINA-PRIGORJE D.O.O., VUK D.O.O., ĐURĐEVAC</t>
  </si>
  <si>
    <t>ČAZMATRANS PODRAVINA-PRIGORJE D.O.O., SILVIJA TURIST</t>
  </si>
  <si>
    <t>ČAZMATRANS PODRAVINA-PRIGORJE D.O.O., CROATIA OSIGURANJE D.D.</t>
  </si>
  <si>
    <t>ČAZMATRANS PODRAVINA-PRIGORJE D.O.O., JADRANSKO OSIGURANJE D.D.</t>
  </si>
  <si>
    <t>ČAZMATRANS PODRAVINA-PRIGORJE, KRIŽEVCI; SILVIJA TURIST</t>
  </si>
  <si>
    <t>ČAZMATRANS PODRAVINA-PRIGORJE, KRIŽEVCI; PODRAVINA EXPRES-TOURS D.O.O., MOLVE</t>
  </si>
  <si>
    <t>ČAZMATRANS PODRAVINA-PRIGORJE, KRIŽEVCI; DAROJKOVIĆ D.O.O., DUGO SELO</t>
  </si>
  <si>
    <t>ČAZMATRANS PODRAVINA-PRIGORJE, KRIŽEVCI; AUTOPRIJEVOZNIK</t>
  </si>
  <si>
    <t>ČAZMATRANS PODRAVINA-PRIGORJE, KRIŽEVCI; MORANA D.O.O., KRIŽEVCI</t>
  </si>
  <si>
    <t>ČAZMATRANS PODRAVINA-PRIGORJE, KRIŽEVCI; VUK D.O.O., ĐURĐEVAC</t>
  </si>
  <si>
    <t>ČAZMATRANS PODRAVINA-PRIGORJE, KRIŽEVCI; JADRANSKO OSIGURANJE D.D.</t>
  </si>
  <si>
    <t>ČAZMATRANS PODRAVINA-PRIGORJE, KRIŽEVCI; CROATIA OSIGURANJE D.D.</t>
  </si>
  <si>
    <t>HRVATSKO DRUŠTVO POLITIČKIH ZATVORENIKA, HRVATSKI DOMOBRAN UDRUGA RATNIH VETERANA KOPRIVNICA</t>
  </si>
  <si>
    <t>HRVATSKA GORSKA SLUŽBA SPAŠAVANJA STANICA BJELOVAR</t>
  </si>
  <si>
    <t>ING INSPEKT D.O.O. KOPRIVNICA, TARAŠĆICE 13</t>
  </si>
  <si>
    <t>EUROATLANSKI KLUB HRVATSKE , ZAGREB</t>
  </si>
  <si>
    <t xml:space="preserve">GRUPA DEAD FISH </t>
  </si>
  <si>
    <t>GRUPA BRKOVI</t>
  </si>
  <si>
    <t>ALEKSANDRA PODREBARAC, KARLOVAC</t>
  </si>
  <si>
    <t>ČAZMATRANS PODRAVINA-PRIGORJE D.O.O.,CROATIA OSIGURANJE D.D.</t>
  </si>
  <si>
    <t>FOND ZA ZAŠTITU OKOLIŠA I ENERGETSKU UČINKOVITOST, KRAPINSKO-ZAGORSKA ŽUPANIJA, MEĐIMIMURSKA ŽUPANIJA, VARAŽDINSKA ŽUPANIJA</t>
  </si>
  <si>
    <t>TOKARSKO-STROJOBRAVARSKA RADIONA, RUĐERA BOŠKOVIĆA 1, BJELOVAR</t>
  </si>
  <si>
    <t>MEĐIMURSKA ŽUPANIJA, KRAPINSKO-ZAGORSKA ŽUPANIJA, VARAŽDINSKA ŽUPANIJA, OPĆINA KOPRIVNIČKI IVANEC</t>
  </si>
  <si>
    <t>PETGRAD D.O.O., KOPRIVNICA</t>
  </si>
  <si>
    <t>02.01.2014 Dodatak ugovora ( Ugovorne strane suglasno utvrđuju da su pri sklapanju Ugovora pojedine čestice navedene u članku 1. Ugovora očito omaškom Ugovornih strana pogrešno opisane, slijedom čega Ugovorne strane sklapaju ovaj dodatak Ugovoru radi usklađenja opisa navedenih pogrešno opisanih čestica</t>
  </si>
  <si>
    <t>SVEUČILIŠTE U ZAGREBU  AGRONOMSKI FAKULTET, ZAGREB</t>
  </si>
  <si>
    <t>OPĆINA PETERANEC</t>
  </si>
  <si>
    <t>SENSO PROFIL D.O.O.</t>
  </si>
  <si>
    <t>RADIO KOPRIVNICA D.O.O., ZAGREBAČKA BB, KOPRIVNICA</t>
  </si>
  <si>
    <t>KOSINUS PROMIDŽBA I USLUGE, KOPRIVNICA</t>
  </si>
  <si>
    <t>VTV - VARAŽDINSKA TELEVIZIJA D.O.O. ZA RADIODIFUZNU DJELATNOST, VARAŽDIN</t>
  </si>
  <si>
    <t>RADIO DRAVA D.O.O., KOPRIVNICA</t>
  </si>
  <si>
    <t>MIJOR D.O.O. - SRCE TV, ANTE STARČEVIĆA 49, ČAKOVEC</t>
  </si>
  <si>
    <t>CROATIA OSIGURANJE D.D., TRG BANA J.JELAČIĆA 9, KOPRIVNICA</t>
  </si>
  <si>
    <t>ZAŠTITAR-SUČIĆ D.O.O., PRERADOVIĆEVA BB, BJELOVAR</t>
  </si>
  <si>
    <t>MIRKO HANŽEKOVIĆ, TRG EUGENA KUMIČIĆA 8, KOPRIVNICA</t>
  </si>
  <si>
    <t>SENSO PROFIL D.O.O., VINOGRADI 68, ZAGREB</t>
  </si>
  <si>
    <t>RADIO ĐURĐEVAC D.O.O., KRALJA TOMISLAVA 2, ĐURĐEVAC</t>
  </si>
  <si>
    <t>RADIO KRIŽEVCI D.O.O. ANTUNA GUSTAVA MATOŠA 3, KRIŽEVCI</t>
  </si>
  <si>
    <t>ODVJETNIČKO DRUŠTVO HAČIĆ, KALLAY &amp; PARTNERI D.O.O., ZAGREB</t>
  </si>
  <si>
    <t>IVAN LEDINKO, ULICA KNEZA BRANIMIRA 14, KOPRIVNICA</t>
  </si>
  <si>
    <t>KLUB ZA STARIJE OSOBE "MARIŠKA" KOPRIVNICA</t>
  </si>
  <si>
    <t>GRADSKO DRUŠTVO CRVENOG KRIŽA</t>
  </si>
  <si>
    <t>TRG D.O.O, UDRUGA KINEZIOLOGA GRADA KOPIVNICE</t>
  </si>
  <si>
    <t>GLAS PODRAVINE D.O.O., MATIJE GUPCA 2, KOPRIVNICA - RADIO</t>
  </si>
  <si>
    <t>KLASA:032-01/14-01/4 URBROJ:2137/1-01/17-14-2</t>
  </si>
  <si>
    <t>Oglašavanje na web portalu www.kopriva.info</t>
  </si>
  <si>
    <t>13.06.2014.</t>
  </si>
  <si>
    <t>BELKATALOG - UDRUGA ZA INFORMATIKU, PETRA PRERADOVIĆA 19, BELIŠĆE</t>
  </si>
  <si>
    <t>MOD D.O.O., FRANJE MRAZA 8, KOPRIVNICA</t>
  </si>
  <si>
    <t>LIBUSOFT D.O.O., RUĐERA BOŠKOVIĆA 21, VELIKA GORICA</t>
  </si>
  <si>
    <t>ARKA D.O.O., BJELOVARSKA CESTA 75, KOPRIVNICA</t>
  </si>
  <si>
    <t>29.04.2014.</t>
  </si>
  <si>
    <t>TETIDA J.D.O.O., JOSIPA JURJA STROSSMAVERA 3, KOPRIVNICA</t>
  </si>
  <si>
    <t>KLASA:406-01/14-03/05 URBROJ:2137/1-05/05-14-13</t>
  </si>
  <si>
    <t>Izrada studija izvodljivosti za osnovne i srednje škole</t>
  </si>
  <si>
    <t>10.06.2014.</t>
  </si>
  <si>
    <t>Nabava službenog automobila za potrebe Koprivničko-križevačke županije</t>
  </si>
  <si>
    <t xml:space="preserve">14.05.2014. </t>
  </si>
  <si>
    <t>AUTO CENTAR KRIVAK D.O.O., STJEPANA RADIĆA 28C, REKA</t>
  </si>
  <si>
    <t>KLASA:406-01/14-02/02 URBROJ:2137/1-05/05-14-11</t>
  </si>
  <si>
    <t>Nabava drva za ogrijev za osnovne škole nad kojima osnivačka prava ima Koprivničko-križevačka županija</t>
  </si>
  <si>
    <t>26.05.2014.</t>
  </si>
  <si>
    <t>KLASA:406-01/14-02/03 URBROJ:2137/1-05/05-14-15</t>
  </si>
  <si>
    <t>MEGA D.O.O., KOLODVORSKA 118, KALINOVAC</t>
  </si>
  <si>
    <t>04.06.2014.</t>
  </si>
  <si>
    <t>TOP CONSULT GRUPA D.O.O., MIHOVILA PAVLEKA MIŠKINE 88, PODRAVSKE SESVETE</t>
  </si>
  <si>
    <t>KLASA:406-01/14-03/07 URBROJ:2137/1-05/05-14-14</t>
  </si>
  <si>
    <t>Uspostava sustava upravljanja kvalitetom prema normi HRN EN ISO 9001</t>
  </si>
  <si>
    <t>6 mjeseci od sklapanja ugovora</t>
  </si>
  <si>
    <t>FUGAPLAST D.O.O., AUGUSTA ŠENOE BB, GOLA</t>
  </si>
  <si>
    <t>KLASA:406-01/14-04/7 URBROJ:2137/1-05/05-14-13</t>
  </si>
  <si>
    <t>15.08.2014.</t>
  </si>
  <si>
    <t>Nabava radova zamjene stolarije u osnovnim školama nad kojim osnivačka prava ima Koprivničko-križevačka županija</t>
  </si>
  <si>
    <t>DINGO D.O.O., ANTUNA AUGUSTINČIĆA 17, ČAKOVEC</t>
  </si>
  <si>
    <t>18.06.2014.</t>
  </si>
  <si>
    <t>KLASA:406-01/14-03/9 URBROJ:2137/1-05/05-14-11</t>
  </si>
  <si>
    <t>Obavljanje poslova stručnog i obračunskog nadzora nad radovima III. faze izgradnje OŠ Legrad</t>
  </si>
  <si>
    <t>Obavljanje poslova stručnog i obračunskog nadzora nad radovima II. faze rekonstrukcije Učeničkog doma Križevci</t>
  </si>
  <si>
    <t>Kupoprodaja motornog vozila</t>
  </si>
  <si>
    <t>KLASA:406-01/14-01/07 URBROJ:2137/1-05/05-14-10</t>
  </si>
  <si>
    <t>Obaveze po ugovoru traju do isteka dvogodišnjeg jamstvenog roka za otklanjanje nedostataka izvedenih radova</t>
  </si>
  <si>
    <t>ČAZMATRANS-NOVA D.O.O.</t>
  </si>
  <si>
    <t>17.03.2014.</t>
  </si>
  <si>
    <t>MELITA GOLUBIĆ, DOMŽALSKA 20, KOPRIVNICA</t>
  </si>
  <si>
    <t>KLASA:112-04/14-01/7 URBROJ:2137/1-01/09-14-1</t>
  </si>
  <si>
    <t>Ugovor o djelu za poslove lekture i korekture tekstova</t>
  </si>
  <si>
    <t>Sedma dopuna Sporazuma o suradnji u zajedničkom korištenju pos.prostora Pučkog otvorenog učilišta i KKŽ</t>
  </si>
  <si>
    <t>Ugovor o djelu za produkciju i izradu promotivnog filma</t>
  </si>
  <si>
    <t>OBRT ZA PROMIDŽBU I USLUGE "NEKSUS", MAGDALENSKA 10, KOPRIVNICA</t>
  </si>
  <si>
    <t>STORIJA J.D.O.O., IVANA VITEZA 16, KRIŽEVCI</t>
  </si>
  <si>
    <t>Ugovor o djelu za usluge vođenja na svečanoj sjednici Županijske skupštine</t>
  </si>
  <si>
    <t>12.04.2014.</t>
  </si>
  <si>
    <t>MARTINA VADLJA, ZVONIMIRA GOLUBA 1, KOPRIVNICA</t>
  </si>
  <si>
    <t>Ugovor o djelu za vođenje koncerta "Od Županije sve najbolje"</t>
  </si>
  <si>
    <t>13.04.2014.</t>
  </si>
  <si>
    <t>Ugovor o djelu za glazbenu izvedbu</t>
  </si>
  <si>
    <t>JUDITA PALJEVIĆ, ULICA AUGUSTA PIAZZE 12, ZAGREB</t>
  </si>
  <si>
    <t>Ugovor o autorskom djelu fotografiranja</t>
  </si>
  <si>
    <t>Grad Koprivnica, Zrinski trg 1, Koprivnica</t>
  </si>
  <si>
    <t>283,00 kn najkasnije do 15. u mjesecu</t>
  </si>
  <si>
    <t>01.06. - 31.12.2014.</t>
  </si>
  <si>
    <t>14.03.1994.</t>
  </si>
  <si>
    <t>09.06.1994.</t>
  </si>
  <si>
    <t>17.06.1994.</t>
  </si>
  <si>
    <t>26.07.1994.</t>
  </si>
  <si>
    <t>13.03.2002.</t>
  </si>
  <si>
    <t>01.09.2005.</t>
  </si>
  <si>
    <t>24.07.2007.</t>
  </si>
  <si>
    <t>01.09.2007.</t>
  </si>
  <si>
    <t>12.02.2003.</t>
  </si>
  <si>
    <t>01.02.2008.</t>
  </si>
  <si>
    <t>28.03.2008.</t>
  </si>
  <si>
    <t>15.07.2008.</t>
  </si>
  <si>
    <t>15.09.2008.</t>
  </si>
  <si>
    <t>11.02.2009.</t>
  </si>
  <si>
    <t>02.03.2009.</t>
  </si>
  <si>
    <t>04.03.2009.</t>
  </si>
  <si>
    <t>12.03.2009.</t>
  </si>
  <si>
    <t>06.04.2009.</t>
  </si>
  <si>
    <t>30.04.2009.</t>
  </si>
  <si>
    <t>01.12.2009.</t>
  </si>
  <si>
    <t>07.12.2009.</t>
  </si>
  <si>
    <t>04.05.2010.</t>
  </si>
  <si>
    <t>21.01.2011.</t>
  </si>
  <si>
    <t>25.02.2011.</t>
  </si>
  <si>
    <t>02.08.2011.</t>
  </si>
  <si>
    <t>08.11.2011.</t>
  </si>
  <si>
    <t>23.03.2012.</t>
  </si>
  <si>
    <t>02.04.2012.</t>
  </si>
  <si>
    <t>09.05.2012.</t>
  </si>
  <si>
    <t>24.07.2012.</t>
  </si>
  <si>
    <t>10.09.2007.</t>
  </si>
  <si>
    <t>Administrativni tajnik župana obavljat će administ. poslove za predstojnika i njegovog zamjenika Ureda drž.uprave. Ugovor se raskida 30.05.2012. godine, raskidom privrremenog sporazuma o nadoknadi dijela troškova plaće i drugih naknada iz radnog odnosa</t>
  </si>
  <si>
    <t>RASKID UGOVORA s danom 10.08.2013.: Ugovor o raskidu ugovora o čišćenju poslovnog prostora (03.08.2013.)        KLASA:406-09/13-01/8,          URBROJ: 2137/1-03/04-13-2</t>
  </si>
  <si>
    <t>Prestao važiti 30.04.2013. godine</t>
  </si>
  <si>
    <t>Prestao važiti 07.01.2013. godine</t>
  </si>
  <si>
    <t>31.5.2011.</t>
  </si>
  <si>
    <t>Klasa:450-01/10-01/1 Urbroj:2137/1-03/05-10-1</t>
  </si>
  <si>
    <t>Prijevoznik će odobriti svoje maksimalne komercijalne popuste u uk.visini od 30 % od cijene relacijske karte</t>
  </si>
  <si>
    <t>30.05.2014.</t>
  </si>
  <si>
    <t>RADIO KAJ D.O.O., HAENDELOVA 4, ZAGREB</t>
  </si>
  <si>
    <t>KLASA:032-01/14-01/3 URBROJ:2137/1-01/17-14-2</t>
  </si>
  <si>
    <t>28.02.2014.</t>
  </si>
  <si>
    <t>22.05.2014.</t>
  </si>
  <si>
    <t>2 mjeseca od sklapanja ugovora</t>
  </si>
  <si>
    <t>Usluge dnevnog boravka u Križevcima</t>
  </si>
  <si>
    <t>Program "Dnevni boravak i pomoć u kući starijim osobama" za razdoblje 1.1.-31.3.2014.</t>
  </si>
  <si>
    <t>Ugovor o suradnji, uređivanje međusobnih prava i obveza između Županije i Kluba za razdoblje 1.1.2014. do 31.03.2014., na temelju programa međugeneracijske solidarnosti i temeljem Ugovora o suradnji između ministarstva  soc.politike i mladih i Županije, od 29.1.2014.</t>
  </si>
  <si>
    <t>Program "Dnevni boravak i pomoć u kući starijim osobama" za razdoblje 1.4.-30.4.2014.</t>
  </si>
  <si>
    <t>Ugovor o suradnji, uređivanje međusobnih prava i obveza između Županije i Kluba za razdoblje 1.4.2014. do 30.04.2014., na temelju programa međugeneracijske solidarnosti i temeljem Ugovora o suradnji između ministarstva  soc.politike i mladih i Županije, od 26.3.2014.</t>
  </si>
  <si>
    <t>Ugovor o suradnji oko pružanja usluga pomoći u kući na području gradova Koprivnica i Đurđevac za razdoblje 1.5.-30.6.2014.</t>
  </si>
  <si>
    <t>Ugovor o suradnji oko pružanja usluga pomoći u kući na području grada Križevaca za razdoblje 1.5.-31.5.2014.</t>
  </si>
  <si>
    <t>Ugovor o djelu za pružanje specijalističko-konzilijarne zdravstvene zaštite u Đurđevcu</t>
  </si>
  <si>
    <t>Ugovor o djelu za pružanje specijalističko-konzilijarne zdravstvene zaštite u Križevcima</t>
  </si>
  <si>
    <t>29.01.2014.</t>
  </si>
  <si>
    <t>26.03.2014.</t>
  </si>
  <si>
    <t>04.04.2014.</t>
  </si>
  <si>
    <t>15.05.2014.</t>
  </si>
  <si>
    <t>Ukupno: 1.099.822,00 kn</t>
  </si>
  <si>
    <t>Ukupno: 230.000,00 kn</t>
  </si>
  <si>
    <t>Ukupno: 55.500,00 kn</t>
  </si>
  <si>
    <t>Ukupno: 42.400,00 kn</t>
  </si>
  <si>
    <t>Ukupno: 13.106,00 kn</t>
  </si>
  <si>
    <t>Ukupno: 14.133,00 kn</t>
  </si>
  <si>
    <t>Ukupno: 4.370,00 kn</t>
  </si>
  <si>
    <t>Ukupno: 88.266,00 kn</t>
  </si>
  <si>
    <t>Ukupno: 20.720,00 kn</t>
  </si>
  <si>
    <t>520,00 kn bruto za 4 sata rada te 100,00 kn neto za putne troškove po jednom odlasku u Đurđevac</t>
  </si>
  <si>
    <t>240,00 kn bruto za 4 sata rada te 100,00 kn neto za putne troškove po jednom odlasku u Đurđevac</t>
  </si>
  <si>
    <t>520,00 kn bruto za 4 sata rada te 140,00 kn neto za putne troškove po jednom odlasku u Križevce</t>
  </si>
  <si>
    <t>240,00 kn bruto za 4 sata rada te 140,00 kn neto za putne troškove po jednom odlasku u Križevce</t>
  </si>
  <si>
    <t>31.3.2014.</t>
  </si>
  <si>
    <t>30.4.2014.</t>
  </si>
  <si>
    <t>30.6.2014.</t>
  </si>
  <si>
    <t>31.5.2014.</t>
  </si>
  <si>
    <t>x</t>
  </si>
  <si>
    <t>MINISTARSTVO SOCIALNE POLITIKE I MLADIH</t>
  </si>
  <si>
    <t>EUGEN FUCAK</t>
  </si>
  <si>
    <t>VIŠNJA SABOLIĆ</t>
  </si>
  <si>
    <t>MIRJANA GAŠPARIĆ-SIKAVICA</t>
  </si>
  <si>
    <t>SLOBODAN RAJIĆ</t>
  </si>
  <si>
    <t xml:space="preserve">MAKROMIKRO GRUPA d.o. o </t>
  </si>
  <si>
    <t>KOMUNALIJE-PLIN d.o.o.</t>
  </si>
  <si>
    <t xml:space="preserve">REGISTAR ZAKLJUČENIH UGOVORA I SPORAZUMA OSNOVNE ŠKOLE MOLVE </t>
  </si>
  <si>
    <t>S ODREĐENIM ROKOM VAŽENJA - 1.1.2018. - 31.12.2018.</t>
  </si>
  <si>
    <t>29.12.2017.</t>
  </si>
  <si>
    <t>KLASA: 406-01/17-01/05 URBROJ: 2137-39-17-1</t>
  </si>
  <si>
    <t xml:space="preserve">01.01.2018. do 31.12.2018. </t>
  </si>
  <si>
    <t>15.02.2018.</t>
  </si>
  <si>
    <t>HEP-OPSKRBA d.o.o</t>
  </si>
  <si>
    <t>KLASA: 406-01/18-01/03  URBROJ: 2137-39-16-1</t>
  </si>
  <si>
    <t>Ugovor o opsklrbi krajnjeg kupca broj: O-18-1442</t>
  </si>
  <si>
    <t xml:space="preserve">01. 03. 2018. do 31.12.2018. </t>
  </si>
  <si>
    <t>ALCA ZAGREB d.o.o.</t>
  </si>
  <si>
    <t>KLASA:406-01/18-01/04, URBROJ:2137-39-18-1</t>
  </si>
  <si>
    <t>01.04. 2018. do 31.12.2018.</t>
  </si>
  <si>
    <t>29.03.2018.</t>
  </si>
  <si>
    <t xml:space="preserve">Ugovor o javnoj nabavi materijala i sredstava za čišćenje  </t>
  </si>
  <si>
    <t>Ugovor br.24/2017. o opskrbi prirodnim plinom za razdoblje 01.01.2018.-31.12.2018.</t>
  </si>
  <si>
    <t xml:space="preserve">Ugovor o javnon nabavi uredskog materijala i papira  </t>
  </si>
  <si>
    <t>KLASA: 406-01/17-01/06, URBROJ: 2137-39-17-1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</si>
</sst>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n&quot;;[Red]\-#,##0\ &quot;kn&quot;"/>
    <numFmt numFmtId="7" formatCode="#,##0.00\ &quot;kn&quot;;\-#,##0.00\ &quot;kn&quot;"/>
    <numFmt numFmtId="8" formatCode="#,##0.00\ &quot;kn&quot;;[Red]\-#,##0.00\ &quot;kn&quot;"/>
    <numFmt numFmtId="43" formatCode="_-* #,##0.00\ _k_n_-;\-* #,##0.00\ _k_n_-;_-* &quot;-&quot;??\ _k_n_-;_-@_-"/>
    <numFmt numFmtId="164" formatCode="#,##0.00\ [$€-1];[Red]\-#,##0.00\ [$€-1]"/>
    <numFmt numFmtId="165" formatCode="#,##0.00\ &quot;kn&quot;"/>
    <numFmt numFmtId="166" formatCode="#,##0.00\ _k_n"/>
    <numFmt numFmtId="167" formatCode="#,##0.00\ [$€-1]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left" vertical="center"/>
    </xf>
    <xf numFmtId="165" fontId="1" fillId="3" borderId="3" xfId="0" applyNumberFormat="1" applyFont="1" applyFill="1" applyBorder="1" applyAlignment="1">
      <alignment horizontal="left" vertical="center" wrapText="1"/>
    </xf>
    <xf numFmtId="14" fontId="1" fillId="3" borderId="3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165" fontId="1" fillId="3" borderId="2" xfId="0" applyNumberFormat="1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14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8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8" fontId="1" fillId="3" borderId="2" xfId="0" applyNumberFormat="1" applyFont="1" applyFill="1" applyBorder="1" applyAlignment="1">
      <alignment horizontal="left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6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wrapText="1"/>
    </xf>
    <xf numFmtId="0" fontId="1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3" borderId="0" xfId="0" applyFont="1" applyFill="1"/>
    <xf numFmtId="1" fontId="2" fillId="0" borderId="3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/>
    <xf numFmtId="0" fontId="1" fillId="2" borderId="0" xfId="0" applyFont="1" applyFill="1"/>
    <xf numFmtId="0" fontId="1" fillId="0" borderId="2" xfId="0" applyFont="1" applyBorder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0" xfId="0" applyFont="1" applyFill="1" applyBorder="1"/>
    <xf numFmtId="165" fontId="1" fillId="3" borderId="2" xfId="0" applyNumberFormat="1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2" fillId="3" borderId="2" xfId="0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horizontal="right" wrapText="1"/>
    </xf>
    <xf numFmtId="14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" fontId="2" fillId="3" borderId="3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/>
    <xf numFmtId="0" fontId="1" fillId="3" borderId="15" xfId="0" applyFont="1" applyFill="1" applyBorder="1" applyAlignment="1">
      <alignment wrapText="1"/>
    </xf>
    <xf numFmtId="0" fontId="2" fillId="3" borderId="0" xfId="0" applyFont="1" applyFill="1" applyBorder="1"/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/>
    <xf numFmtId="165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horizontal="left"/>
    </xf>
    <xf numFmtId="14" fontId="1" fillId="3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165" fontId="1" fillId="3" borderId="2" xfId="0" applyNumberFormat="1" applyFont="1" applyFill="1" applyBorder="1" applyAlignment="1">
      <alignment wrapText="1"/>
    </xf>
    <xf numFmtId="14" fontId="1" fillId="3" borderId="2" xfId="0" applyNumberFormat="1" applyFont="1" applyFill="1" applyBorder="1" applyAlignment="1">
      <alignment horizontal="left" wrapText="1"/>
    </xf>
    <xf numFmtId="0" fontId="2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165" fontId="4" fillId="3" borderId="2" xfId="1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8" fontId="1" fillId="3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 wrapText="1"/>
    </xf>
    <xf numFmtId="167" fontId="1" fillId="3" borderId="2" xfId="0" applyNumberFormat="1" applyFont="1" applyFill="1" applyBorder="1" applyAlignment="1">
      <alignment horizontal="center" vertical="center" wrapText="1"/>
    </xf>
    <xf numFmtId="8" fontId="1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center" wrapText="1"/>
    </xf>
    <xf numFmtId="8" fontId="1" fillId="3" borderId="2" xfId="0" applyNumberFormat="1" applyFont="1" applyFill="1" applyBorder="1" applyAlignment="1">
      <alignment horizontal="left" wrapText="1"/>
    </xf>
    <xf numFmtId="7" fontId="4" fillId="3" borderId="2" xfId="1" applyNumberFormat="1" applyFont="1" applyFill="1" applyBorder="1" applyAlignment="1">
      <alignment horizontal="left" vertical="center" wrapText="1"/>
    </xf>
    <xf numFmtId="14" fontId="4" fillId="3" borderId="2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top"/>
    </xf>
    <xf numFmtId="164" fontId="1" fillId="3" borderId="2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horizontal="left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center"/>
    </xf>
    <xf numFmtId="165" fontId="4" fillId="3" borderId="2" xfId="1" applyNumberFormat="1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horizontal="right" vertical="center" wrapText="1"/>
    </xf>
    <xf numFmtId="0" fontId="1" fillId="3" borderId="2" xfId="0" applyNumberFormat="1" applyFont="1" applyFill="1" applyBorder="1" applyAlignment="1">
      <alignment wrapText="1"/>
    </xf>
    <xf numFmtId="165" fontId="1" fillId="3" borderId="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14" fontId="1" fillId="3" borderId="8" xfId="0" applyNumberFormat="1" applyFont="1" applyFill="1" applyBorder="1" applyAlignment="1">
      <alignment horizontal="left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left" vertical="center" wrapText="1"/>
    </xf>
    <xf numFmtId="8" fontId="1" fillId="3" borderId="3" xfId="0" applyNumberFormat="1" applyFont="1" applyFill="1" applyBorder="1" applyAlignment="1">
      <alignment horizontal="left" vertical="center" wrapText="1"/>
    </xf>
    <xf numFmtId="8" fontId="1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1" fillId="3" borderId="8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6" fillId="0" borderId="2" xfId="0" applyFont="1" applyBorder="1"/>
    <xf numFmtId="4" fontId="1" fillId="3" borderId="3" xfId="0" applyNumberFormat="1" applyFont="1" applyFill="1" applyBorder="1" applyAlignment="1">
      <alignment horizontal="left" wrapText="1"/>
    </xf>
    <xf numFmtId="0" fontId="1" fillId="0" borderId="5" xfId="0" applyFont="1" applyBorder="1"/>
    <xf numFmtId="0" fontId="6" fillId="3" borderId="2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4" fontId="1" fillId="3" borderId="8" xfId="0" applyNumberFormat="1" applyFont="1" applyFill="1" applyBorder="1" applyAlignment="1">
      <alignment horizontal="left" wrapText="1"/>
    </xf>
    <xf numFmtId="0" fontId="1" fillId="0" borderId="2" xfId="0" applyFont="1" applyBorder="1"/>
    <xf numFmtId="4" fontId="6" fillId="3" borderId="2" xfId="0" applyNumberFormat="1" applyFont="1" applyFill="1" applyBorder="1" applyAlignment="1">
      <alignment horizontal="left" wrapText="1"/>
    </xf>
    <xf numFmtId="14" fontId="1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vertical="center"/>
    </xf>
    <xf numFmtId="0" fontId="1" fillId="0" borderId="0" xfId="0" applyFont="1" applyFill="1" applyBorder="1"/>
    <xf numFmtId="14" fontId="2" fillId="3" borderId="2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1" fillId="3" borderId="3" xfId="0" applyNumberFormat="1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0" fontId="1" fillId="3" borderId="2" xfId="0" applyNumberFormat="1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vertical="center"/>
    </xf>
    <xf numFmtId="8" fontId="1" fillId="0" borderId="0" xfId="0" applyNumberFormat="1" applyFont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65" fontId="1" fillId="3" borderId="8" xfId="0" applyNumberFormat="1" applyFont="1" applyFill="1" applyBorder="1" applyAlignment="1">
      <alignment horizontal="left" vertical="center" wrapText="1"/>
    </xf>
    <xf numFmtId="165" fontId="1" fillId="3" borderId="7" xfId="0" applyNumberFormat="1" applyFont="1" applyFill="1" applyBorder="1" applyAlignment="1">
      <alignment horizontal="left" vertical="center" wrapText="1"/>
    </xf>
    <xf numFmtId="165" fontId="1" fillId="3" borderId="3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 vertical="center" wrapText="1"/>
    </xf>
    <xf numFmtId="165" fontId="1" fillId="3" borderId="7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8" fontId="1" fillId="3" borderId="8" xfId="0" applyNumberFormat="1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/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4" fontId="1" fillId="3" borderId="8" xfId="0" applyNumberFormat="1" applyFont="1" applyFill="1" applyBorder="1" applyAlignment="1">
      <alignment horizontal="left" vertical="center" wrapText="1"/>
    </xf>
    <xf numFmtId="14" fontId="1" fillId="3" borderId="3" xfId="0" applyNumberFormat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2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8" fontId="1" fillId="3" borderId="8" xfId="0" applyNumberFormat="1" applyFont="1" applyFill="1" applyBorder="1" applyAlignment="1">
      <alignment horizontal="left" vertical="center" wrapText="1"/>
    </xf>
    <xf numFmtId="8" fontId="1" fillId="3" borderId="7" xfId="0" applyNumberFormat="1" applyFont="1" applyFill="1" applyBorder="1" applyAlignment="1">
      <alignment horizontal="left" vertical="center" wrapText="1"/>
    </xf>
    <xf numFmtId="8" fontId="1" fillId="3" borderId="3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4"/>
  <sheetViews>
    <sheetView zoomScale="80" zoomScaleNormal="80" workbookViewId="0">
      <pane ySplit="4" topLeftCell="A29" activePane="bottomLeft" state="frozen"/>
      <selection pane="bottomLeft" activeCell="A47" sqref="A47:A49"/>
    </sheetView>
  </sheetViews>
  <sheetFormatPr defaultRowHeight="12.75" x14ac:dyDescent="0.2"/>
  <cols>
    <col min="1" max="1" width="6.5703125" style="48" customWidth="1"/>
    <col min="2" max="2" width="13.140625" style="48" customWidth="1"/>
    <col min="3" max="3" width="21.85546875" style="49" customWidth="1"/>
    <col min="4" max="4" width="26.140625" style="50" customWidth="1"/>
    <col min="5" max="5" width="25.7109375" style="50" customWidth="1"/>
    <col min="6" max="6" width="19.7109375" style="50" customWidth="1"/>
    <col min="7" max="7" width="15.28515625" style="48" customWidth="1"/>
    <col min="8" max="8" width="12" style="48" customWidth="1"/>
    <col min="9" max="9" width="15.85546875" style="50" customWidth="1"/>
    <col min="10" max="10" width="13.42578125" style="48" customWidth="1"/>
    <col min="11" max="11" width="22" style="50" customWidth="1"/>
    <col min="12" max="12" width="9.140625" style="84"/>
    <col min="13" max="16384" width="9.140625" style="37"/>
  </cols>
  <sheetData>
    <row r="1" spans="1:15" ht="21.75" customHeight="1" x14ac:dyDescent="0.2">
      <c r="A1" s="218" t="s">
        <v>1878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88"/>
      <c r="M1" s="46"/>
      <c r="N1" s="46"/>
      <c r="O1" s="46"/>
    </row>
    <row r="2" spans="1:15" ht="20.25" customHeight="1" x14ac:dyDescent="0.2">
      <c r="A2" s="220" t="s">
        <v>1879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55"/>
    </row>
    <row r="3" spans="1:15" x14ac:dyDescent="0.2">
      <c r="A3" s="222" t="s">
        <v>1871</v>
      </c>
      <c r="B3" s="222" t="s">
        <v>1872</v>
      </c>
      <c r="C3" s="206" t="s">
        <v>1873</v>
      </c>
      <c r="D3" s="226" t="s">
        <v>926</v>
      </c>
      <c r="E3" s="222" t="s">
        <v>1874</v>
      </c>
      <c r="F3" s="206" t="s">
        <v>1875</v>
      </c>
      <c r="G3" s="222" t="s">
        <v>1876</v>
      </c>
      <c r="H3" s="228" t="s">
        <v>1867</v>
      </c>
      <c r="I3" s="229"/>
      <c r="J3" s="230"/>
      <c r="K3" s="224" t="s">
        <v>1877</v>
      </c>
    </row>
    <row r="4" spans="1:15" s="48" customFormat="1" ht="45" customHeight="1" x14ac:dyDescent="0.2">
      <c r="A4" s="223"/>
      <c r="B4" s="223"/>
      <c r="C4" s="214"/>
      <c r="D4" s="227"/>
      <c r="E4" s="223"/>
      <c r="F4" s="214"/>
      <c r="G4" s="223"/>
      <c r="H4" s="51" t="s">
        <v>1872</v>
      </c>
      <c r="I4" s="16" t="s">
        <v>1875</v>
      </c>
      <c r="J4" s="51" t="s">
        <v>1876</v>
      </c>
      <c r="K4" s="225"/>
      <c r="L4" s="85"/>
    </row>
    <row r="5" spans="1:15" ht="117.75" customHeight="1" x14ac:dyDescent="0.2">
      <c r="A5" s="51" t="s">
        <v>917</v>
      </c>
      <c r="B5" s="52" t="s">
        <v>2149</v>
      </c>
      <c r="C5" s="22" t="s">
        <v>1726</v>
      </c>
      <c r="D5" s="15"/>
      <c r="E5" s="15" t="s">
        <v>1727</v>
      </c>
      <c r="F5" s="21"/>
      <c r="G5" s="53" t="s">
        <v>384</v>
      </c>
      <c r="H5" s="52">
        <v>34541</v>
      </c>
      <c r="I5" s="15"/>
      <c r="J5" s="53" t="s">
        <v>384</v>
      </c>
      <c r="K5" s="78" t="s">
        <v>1728</v>
      </c>
      <c r="L5" s="86"/>
      <c r="M5" s="55"/>
    </row>
    <row r="6" spans="1:15" ht="105.75" customHeight="1" x14ac:dyDescent="0.2">
      <c r="A6" s="51" t="s">
        <v>918</v>
      </c>
      <c r="B6" s="52" t="s">
        <v>2150</v>
      </c>
      <c r="C6" s="22" t="s">
        <v>1731</v>
      </c>
      <c r="D6" s="15"/>
      <c r="E6" s="15" t="s">
        <v>1732</v>
      </c>
      <c r="F6" s="21"/>
      <c r="G6" s="53" t="s">
        <v>384</v>
      </c>
      <c r="H6" s="53"/>
      <c r="I6" s="15"/>
      <c r="J6" s="53"/>
      <c r="K6" s="78" t="s">
        <v>1728</v>
      </c>
      <c r="L6" s="86"/>
      <c r="M6" s="55"/>
    </row>
    <row r="7" spans="1:15" ht="80.25" customHeight="1" x14ac:dyDescent="0.2">
      <c r="A7" s="51" t="s">
        <v>919</v>
      </c>
      <c r="B7" s="52" t="s">
        <v>2151</v>
      </c>
      <c r="C7" s="22" t="s">
        <v>1238</v>
      </c>
      <c r="D7" s="15"/>
      <c r="E7" s="15" t="s">
        <v>1258</v>
      </c>
      <c r="F7" s="21" t="s">
        <v>1870</v>
      </c>
      <c r="G7" s="53" t="s">
        <v>384</v>
      </c>
      <c r="H7" s="53"/>
      <c r="I7" s="15"/>
      <c r="J7" s="53"/>
      <c r="K7" s="78"/>
      <c r="L7" s="86"/>
      <c r="M7" s="55"/>
    </row>
    <row r="8" spans="1:15" ht="79.5" customHeight="1" x14ac:dyDescent="0.2">
      <c r="A8" s="51" t="s">
        <v>920</v>
      </c>
      <c r="B8" s="52" t="s">
        <v>2152</v>
      </c>
      <c r="C8" s="22" t="s">
        <v>1238</v>
      </c>
      <c r="D8" s="15"/>
      <c r="E8" s="15" t="s">
        <v>1868</v>
      </c>
      <c r="F8" s="21" t="s">
        <v>1257</v>
      </c>
      <c r="G8" s="53" t="s">
        <v>384</v>
      </c>
      <c r="H8" s="53"/>
      <c r="I8" s="15"/>
      <c r="J8" s="53"/>
      <c r="K8" s="78" t="s">
        <v>1869</v>
      </c>
      <c r="L8" s="86"/>
      <c r="M8" s="55"/>
    </row>
    <row r="9" spans="1:15" ht="105" customHeight="1" x14ac:dyDescent="0.2">
      <c r="A9" s="51" t="s">
        <v>921</v>
      </c>
      <c r="B9" s="52" t="s">
        <v>1591</v>
      </c>
      <c r="C9" s="22" t="s">
        <v>1729</v>
      </c>
      <c r="D9" s="15"/>
      <c r="E9" s="15" t="s">
        <v>1730</v>
      </c>
      <c r="F9" s="21"/>
      <c r="G9" s="53" t="s">
        <v>384</v>
      </c>
      <c r="H9" s="53"/>
      <c r="I9" s="15"/>
      <c r="J9" s="53"/>
      <c r="K9" s="78" t="s">
        <v>1728</v>
      </c>
      <c r="L9" s="86"/>
      <c r="M9" s="55"/>
    </row>
    <row r="10" spans="1:15" ht="54" customHeight="1" x14ac:dyDescent="0.2">
      <c r="A10" s="51" t="s">
        <v>922</v>
      </c>
      <c r="B10" s="52" t="s">
        <v>1592</v>
      </c>
      <c r="C10" s="22" t="s">
        <v>1197</v>
      </c>
      <c r="D10" s="15"/>
      <c r="E10" s="15" t="s">
        <v>386</v>
      </c>
      <c r="F10" s="21" t="s">
        <v>1733</v>
      </c>
      <c r="G10" s="53" t="s">
        <v>384</v>
      </c>
      <c r="H10" s="53"/>
      <c r="I10" s="15"/>
      <c r="J10" s="53"/>
      <c r="K10" s="78" t="s">
        <v>385</v>
      </c>
      <c r="L10" s="86"/>
      <c r="M10" s="55"/>
    </row>
    <row r="11" spans="1:15" ht="58.5" customHeight="1" x14ac:dyDescent="0.2">
      <c r="A11" s="51" t="s">
        <v>923</v>
      </c>
      <c r="B11" s="52" t="s">
        <v>1593</v>
      </c>
      <c r="C11" s="22" t="s">
        <v>439</v>
      </c>
      <c r="D11" s="15"/>
      <c r="E11" s="15" t="s">
        <v>1818</v>
      </c>
      <c r="F11" s="21" t="s">
        <v>359</v>
      </c>
      <c r="G11" s="53" t="s">
        <v>384</v>
      </c>
      <c r="H11" s="53"/>
      <c r="I11" s="15"/>
      <c r="J11" s="53"/>
      <c r="K11" s="78"/>
      <c r="L11" s="86"/>
      <c r="M11" s="55"/>
    </row>
    <row r="12" spans="1:15" ht="106.5" customHeight="1" x14ac:dyDescent="0.2">
      <c r="A12" s="206" t="s">
        <v>924</v>
      </c>
      <c r="B12" s="209" t="s">
        <v>2153</v>
      </c>
      <c r="C12" s="215" t="s">
        <v>1425</v>
      </c>
      <c r="D12" s="200"/>
      <c r="E12" s="200" t="s">
        <v>1426</v>
      </c>
      <c r="F12" s="15" t="s">
        <v>1263</v>
      </c>
      <c r="G12" s="53" t="s">
        <v>384</v>
      </c>
      <c r="H12" s="52">
        <v>37326</v>
      </c>
      <c r="I12" s="15" t="s">
        <v>1427</v>
      </c>
      <c r="J12" s="52">
        <v>37437</v>
      </c>
      <c r="K12" s="78"/>
      <c r="M12" s="55"/>
    </row>
    <row r="13" spans="1:15" ht="53.25" customHeight="1" x14ac:dyDescent="0.2">
      <c r="A13" s="207"/>
      <c r="B13" s="210"/>
      <c r="C13" s="216"/>
      <c r="D13" s="201"/>
      <c r="E13" s="201"/>
      <c r="F13" s="15"/>
      <c r="G13" s="53"/>
      <c r="H13" s="52">
        <v>37382</v>
      </c>
      <c r="I13" s="15" t="s">
        <v>1428</v>
      </c>
      <c r="J13" s="52">
        <v>37437</v>
      </c>
      <c r="K13" s="78"/>
      <c r="L13" s="86"/>
      <c r="M13" s="55"/>
    </row>
    <row r="14" spans="1:15" ht="77.25" customHeight="1" x14ac:dyDescent="0.2">
      <c r="A14" s="208"/>
      <c r="B14" s="211"/>
      <c r="C14" s="217"/>
      <c r="D14" s="202"/>
      <c r="E14" s="202"/>
      <c r="F14" s="15"/>
      <c r="G14" s="53"/>
      <c r="H14" s="52">
        <v>37531</v>
      </c>
      <c r="I14" s="15" t="s">
        <v>1231</v>
      </c>
      <c r="J14" s="53" t="s">
        <v>384</v>
      </c>
      <c r="K14" s="78"/>
      <c r="L14" s="86"/>
      <c r="M14" s="55"/>
    </row>
    <row r="15" spans="1:15" ht="169.5" customHeight="1" x14ac:dyDescent="0.2">
      <c r="A15" s="51" t="s">
        <v>1345</v>
      </c>
      <c r="B15" s="52" t="s">
        <v>1594</v>
      </c>
      <c r="C15" s="22" t="s">
        <v>1245</v>
      </c>
      <c r="D15" s="15"/>
      <c r="E15" s="15" t="s">
        <v>798</v>
      </c>
      <c r="F15" s="21" t="s">
        <v>799</v>
      </c>
      <c r="G15" s="53" t="s">
        <v>1374</v>
      </c>
      <c r="H15" s="53"/>
      <c r="I15" s="15"/>
      <c r="J15" s="53"/>
      <c r="K15" s="78" t="s">
        <v>2180</v>
      </c>
      <c r="M15" s="55"/>
    </row>
    <row r="16" spans="1:15" ht="51" x14ac:dyDescent="0.2">
      <c r="A16" s="51" t="s">
        <v>1346</v>
      </c>
      <c r="B16" s="52" t="s">
        <v>2157</v>
      </c>
      <c r="C16" s="22" t="s">
        <v>1197</v>
      </c>
      <c r="D16" s="15"/>
      <c r="E16" s="15" t="s">
        <v>387</v>
      </c>
      <c r="F16" s="21" t="s">
        <v>359</v>
      </c>
      <c r="G16" s="53" t="s">
        <v>384</v>
      </c>
      <c r="H16" s="53"/>
      <c r="I16" s="15"/>
      <c r="J16" s="53"/>
      <c r="K16" s="78"/>
      <c r="M16" s="55"/>
    </row>
    <row r="17" spans="1:13" ht="67.5" customHeight="1" x14ac:dyDescent="0.2">
      <c r="A17" s="51" t="s">
        <v>1347</v>
      </c>
      <c r="B17" s="31" t="s">
        <v>1595</v>
      </c>
      <c r="C17" s="22" t="s">
        <v>362</v>
      </c>
      <c r="D17" s="15" t="s">
        <v>681</v>
      </c>
      <c r="E17" s="15" t="s">
        <v>37</v>
      </c>
      <c r="F17" s="21" t="s">
        <v>39</v>
      </c>
      <c r="G17" s="53" t="s">
        <v>1420</v>
      </c>
      <c r="H17" s="53"/>
      <c r="I17" s="15"/>
      <c r="J17" s="53"/>
      <c r="K17" s="78" t="s">
        <v>38</v>
      </c>
      <c r="M17" s="55"/>
    </row>
    <row r="18" spans="1:13" ht="45" customHeight="1" x14ac:dyDescent="0.2">
      <c r="A18" s="51" t="s">
        <v>1348</v>
      </c>
      <c r="B18" s="52" t="s">
        <v>2154</v>
      </c>
      <c r="C18" s="22" t="s">
        <v>1429</v>
      </c>
      <c r="D18" s="15" t="s">
        <v>1711</v>
      </c>
      <c r="E18" s="15" t="s">
        <v>1430</v>
      </c>
      <c r="F18" s="15" t="s">
        <v>1431</v>
      </c>
      <c r="G18" s="53" t="s">
        <v>384</v>
      </c>
      <c r="H18" s="53"/>
      <c r="I18" s="15"/>
      <c r="J18" s="53"/>
      <c r="K18" s="78"/>
      <c r="M18" s="55"/>
    </row>
    <row r="19" spans="1:13" ht="63.75" x14ac:dyDescent="0.2">
      <c r="A19" s="51" t="s">
        <v>1349</v>
      </c>
      <c r="B19" s="52" t="s">
        <v>2155</v>
      </c>
      <c r="C19" s="22" t="s">
        <v>633</v>
      </c>
      <c r="D19" s="15"/>
      <c r="E19" s="15" t="s">
        <v>632</v>
      </c>
      <c r="F19" s="21" t="s">
        <v>634</v>
      </c>
      <c r="G19" s="53" t="s">
        <v>384</v>
      </c>
      <c r="H19" s="53"/>
      <c r="I19" s="15"/>
      <c r="J19" s="53"/>
      <c r="K19" s="78"/>
      <c r="M19" s="55"/>
    </row>
    <row r="20" spans="1:13" ht="42.75" customHeight="1" x14ac:dyDescent="0.2">
      <c r="A20" s="51" t="s">
        <v>1350</v>
      </c>
      <c r="B20" s="31" t="s">
        <v>2156</v>
      </c>
      <c r="C20" s="22" t="s">
        <v>1339</v>
      </c>
      <c r="D20" s="15" t="s">
        <v>1621</v>
      </c>
      <c r="E20" s="15" t="s">
        <v>1355</v>
      </c>
      <c r="F20" s="21" t="s">
        <v>1357</v>
      </c>
      <c r="G20" s="53" t="s">
        <v>384</v>
      </c>
      <c r="H20" s="53"/>
      <c r="I20" s="15"/>
      <c r="J20" s="53"/>
      <c r="K20" s="78" t="s">
        <v>1356</v>
      </c>
      <c r="M20" s="55"/>
    </row>
    <row r="21" spans="1:13" ht="165" customHeight="1" x14ac:dyDescent="0.2">
      <c r="A21" s="51" t="s">
        <v>1351</v>
      </c>
      <c r="B21" s="52" t="s">
        <v>1596</v>
      </c>
      <c r="C21" s="22" t="s">
        <v>908</v>
      </c>
      <c r="D21" s="15"/>
      <c r="E21" s="15" t="s">
        <v>912</v>
      </c>
      <c r="F21" s="23" t="s">
        <v>909</v>
      </c>
      <c r="G21" s="53" t="s">
        <v>384</v>
      </c>
      <c r="H21" s="53"/>
      <c r="I21" s="15"/>
      <c r="J21" s="53"/>
      <c r="K21" s="78"/>
      <c r="M21" s="55"/>
    </row>
    <row r="22" spans="1:13" ht="75" customHeight="1" x14ac:dyDescent="0.2">
      <c r="A22" s="51" t="s">
        <v>1352</v>
      </c>
      <c r="B22" s="31" t="s">
        <v>1597</v>
      </c>
      <c r="C22" s="22" t="s">
        <v>1245</v>
      </c>
      <c r="D22" s="15"/>
      <c r="E22" s="15" t="s">
        <v>1246</v>
      </c>
      <c r="F22" s="21" t="s">
        <v>1247</v>
      </c>
      <c r="G22" s="53" t="s">
        <v>384</v>
      </c>
      <c r="H22" s="53"/>
      <c r="I22" s="15"/>
      <c r="J22" s="53"/>
      <c r="K22" s="78"/>
      <c r="M22" s="55"/>
    </row>
    <row r="23" spans="1:13" ht="115.5" customHeight="1" x14ac:dyDescent="0.2">
      <c r="A23" s="51" t="s">
        <v>1353</v>
      </c>
      <c r="B23" s="52" t="s">
        <v>2158</v>
      </c>
      <c r="C23" s="22" t="s">
        <v>670</v>
      </c>
      <c r="D23" s="15" t="s">
        <v>4</v>
      </c>
      <c r="E23" s="15" t="s">
        <v>671</v>
      </c>
      <c r="F23" s="21" t="s">
        <v>672</v>
      </c>
      <c r="G23" s="53" t="s">
        <v>673</v>
      </c>
      <c r="H23" s="53"/>
      <c r="I23" s="15"/>
      <c r="J23" s="53"/>
      <c r="K23" s="78" t="s">
        <v>2181</v>
      </c>
      <c r="M23" s="55"/>
    </row>
    <row r="24" spans="1:13" ht="68.25" customHeight="1" x14ac:dyDescent="0.2">
      <c r="A24" s="51" t="s">
        <v>1354</v>
      </c>
      <c r="B24" s="52">
        <v>39499</v>
      </c>
      <c r="C24" s="22" t="s">
        <v>879</v>
      </c>
      <c r="D24" s="15" t="s">
        <v>1713</v>
      </c>
      <c r="E24" s="15" t="s">
        <v>1714</v>
      </c>
      <c r="F24" s="21">
        <v>1651.08</v>
      </c>
      <c r="G24" s="53"/>
      <c r="H24" s="53"/>
      <c r="I24" s="15"/>
      <c r="J24" s="53"/>
      <c r="K24" s="79"/>
      <c r="M24" s="55"/>
    </row>
    <row r="25" spans="1:13" ht="108" customHeight="1" x14ac:dyDescent="0.2">
      <c r="A25" s="51" t="s">
        <v>975</v>
      </c>
      <c r="B25" s="52" t="s">
        <v>2159</v>
      </c>
      <c r="C25" s="22" t="s">
        <v>1238</v>
      </c>
      <c r="D25" s="15" t="s">
        <v>1715</v>
      </c>
      <c r="E25" s="15" t="s">
        <v>34</v>
      </c>
      <c r="F25" s="23" t="s">
        <v>35</v>
      </c>
      <c r="G25" s="53" t="s">
        <v>790</v>
      </c>
      <c r="H25" s="53"/>
      <c r="I25" s="23"/>
      <c r="J25" s="53"/>
      <c r="K25" s="78"/>
      <c r="M25" s="55"/>
    </row>
    <row r="26" spans="1:13" ht="110.25" customHeight="1" x14ac:dyDescent="0.2">
      <c r="A26" s="206"/>
      <c r="B26" s="209" t="s">
        <v>2159</v>
      </c>
      <c r="C26" s="212" t="s">
        <v>879</v>
      </c>
      <c r="D26" s="215" t="s">
        <v>1712</v>
      </c>
      <c r="E26" s="215" t="s">
        <v>358</v>
      </c>
      <c r="F26" s="203" t="s">
        <v>881</v>
      </c>
      <c r="G26" s="53" t="s">
        <v>1131</v>
      </c>
      <c r="H26" s="52">
        <v>40487</v>
      </c>
      <c r="I26" s="23" t="s">
        <v>882</v>
      </c>
      <c r="J26" s="52">
        <v>40865</v>
      </c>
      <c r="K26" s="78"/>
      <c r="M26" s="55"/>
    </row>
    <row r="27" spans="1:13" ht="93.75" customHeight="1" x14ac:dyDescent="0.2">
      <c r="A27" s="207"/>
      <c r="B27" s="210"/>
      <c r="C27" s="213"/>
      <c r="D27" s="216"/>
      <c r="E27" s="216"/>
      <c r="F27" s="204"/>
      <c r="G27" s="53"/>
      <c r="H27" s="52">
        <v>40500</v>
      </c>
      <c r="I27" s="23" t="s">
        <v>883</v>
      </c>
      <c r="J27" s="52">
        <v>40588</v>
      </c>
      <c r="K27" s="78"/>
      <c r="M27" s="55"/>
    </row>
    <row r="28" spans="1:13" ht="146.25" customHeight="1" x14ac:dyDescent="0.2">
      <c r="A28" s="208"/>
      <c r="B28" s="211"/>
      <c r="C28" s="214"/>
      <c r="D28" s="217"/>
      <c r="E28" s="217"/>
      <c r="F28" s="205"/>
      <c r="G28" s="53"/>
      <c r="H28" s="52">
        <v>40588</v>
      </c>
      <c r="I28" s="23" t="s">
        <v>951</v>
      </c>
      <c r="J28" s="53" t="s">
        <v>384</v>
      </c>
      <c r="K28" s="78"/>
      <c r="M28" s="55"/>
    </row>
    <row r="29" spans="1:13" ht="126" customHeight="1" x14ac:dyDescent="0.2">
      <c r="A29" s="51" t="s">
        <v>978</v>
      </c>
      <c r="B29" s="52" t="s">
        <v>2160</v>
      </c>
      <c r="C29" s="22" t="s">
        <v>670</v>
      </c>
      <c r="D29" s="15" t="s">
        <v>3</v>
      </c>
      <c r="E29" s="15" t="s">
        <v>674</v>
      </c>
      <c r="F29" s="21" t="s">
        <v>675</v>
      </c>
      <c r="G29" s="53" t="s">
        <v>673</v>
      </c>
      <c r="H29" s="53"/>
      <c r="I29" s="15"/>
      <c r="J29" s="53"/>
      <c r="K29" s="78" t="s">
        <v>2181</v>
      </c>
    </row>
    <row r="30" spans="1:13" ht="72.75" customHeight="1" x14ac:dyDescent="0.2">
      <c r="A30" s="51" t="s">
        <v>979</v>
      </c>
      <c r="B30" s="31" t="s">
        <v>2161</v>
      </c>
      <c r="C30" s="22" t="s">
        <v>40</v>
      </c>
      <c r="D30" s="15" t="s">
        <v>682</v>
      </c>
      <c r="E30" s="15" t="s">
        <v>41</v>
      </c>
      <c r="F30" s="21" t="s">
        <v>42</v>
      </c>
      <c r="G30" s="53" t="s">
        <v>43</v>
      </c>
      <c r="H30" s="53"/>
      <c r="I30" s="15"/>
      <c r="J30" s="53"/>
      <c r="K30" s="78"/>
    </row>
    <row r="31" spans="1:13" ht="44.25" customHeight="1" x14ac:dyDescent="0.2">
      <c r="A31" s="51" t="s">
        <v>980</v>
      </c>
      <c r="B31" s="31" t="s">
        <v>1598</v>
      </c>
      <c r="C31" s="22" t="s">
        <v>873</v>
      </c>
      <c r="D31" s="15" t="s">
        <v>1101</v>
      </c>
      <c r="E31" s="15" t="s">
        <v>1355</v>
      </c>
      <c r="F31" s="21" t="s">
        <v>874</v>
      </c>
      <c r="G31" s="53" t="s">
        <v>2182</v>
      </c>
      <c r="H31" s="53"/>
      <c r="I31" s="15"/>
      <c r="J31" s="53"/>
      <c r="K31" s="78" t="s">
        <v>872</v>
      </c>
    </row>
    <row r="32" spans="1:13" ht="80.25" customHeight="1" x14ac:dyDescent="0.2">
      <c r="A32" s="51" t="s">
        <v>981</v>
      </c>
      <c r="B32" s="31" t="s">
        <v>1599</v>
      </c>
      <c r="C32" s="22" t="s">
        <v>1194</v>
      </c>
      <c r="D32" s="15" t="s">
        <v>1112</v>
      </c>
      <c r="E32" s="15" t="s">
        <v>865</v>
      </c>
      <c r="F32" s="21" t="s">
        <v>866</v>
      </c>
      <c r="G32" s="53" t="s">
        <v>1421</v>
      </c>
      <c r="H32" s="53"/>
      <c r="I32" s="15"/>
      <c r="J32" s="53"/>
      <c r="K32" s="78" t="s">
        <v>868</v>
      </c>
    </row>
    <row r="33" spans="1:12" ht="72" customHeight="1" x14ac:dyDescent="0.2">
      <c r="A33" s="51" t="s">
        <v>1554</v>
      </c>
      <c r="B33" s="31" t="s">
        <v>1600</v>
      </c>
      <c r="C33" s="22" t="s">
        <v>873</v>
      </c>
      <c r="D33" s="15" t="s">
        <v>1113</v>
      </c>
      <c r="E33" s="15" t="s">
        <v>878</v>
      </c>
      <c r="F33" s="23" t="s">
        <v>1363</v>
      </c>
      <c r="G33" s="53" t="s">
        <v>1421</v>
      </c>
      <c r="H33" s="53"/>
      <c r="I33" s="15"/>
      <c r="J33" s="53"/>
      <c r="K33" s="78" t="s">
        <v>877</v>
      </c>
    </row>
    <row r="34" spans="1:12" ht="85.5" customHeight="1" x14ac:dyDescent="0.2">
      <c r="A34" s="51" t="s">
        <v>142</v>
      </c>
      <c r="B34" s="52" t="s">
        <v>1601</v>
      </c>
      <c r="C34" s="22" t="s">
        <v>670</v>
      </c>
      <c r="D34" s="15" t="s">
        <v>2</v>
      </c>
      <c r="E34" s="15" t="s">
        <v>1261</v>
      </c>
      <c r="F34" s="21" t="s">
        <v>675</v>
      </c>
      <c r="G34" s="53" t="s">
        <v>1421</v>
      </c>
      <c r="H34" s="52">
        <v>40165</v>
      </c>
      <c r="I34" s="21" t="s">
        <v>1415</v>
      </c>
      <c r="J34" s="53" t="s">
        <v>673</v>
      </c>
      <c r="K34" s="78" t="s">
        <v>1421</v>
      </c>
    </row>
    <row r="35" spans="1:12" ht="105" customHeight="1" x14ac:dyDescent="0.2">
      <c r="A35" s="51" t="s">
        <v>143</v>
      </c>
      <c r="B35" s="52" t="s">
        <v>2162</v>
      </c>
      <c r="C35" s="22" t="s">
        <v>1545</v>
      </c>
      <c r="D35" s="15"/>
      <c r="E35" s="15" t="s">
        <v>1546</v>
      </c>
      <c r="F35" s="21" t="s">
        <v>1548</v>
      </c>
      <c r="G35" s="53" t="s">
        <v>1547</v>
      </c>
      <c r="H35" s="53"/>
      <c r="I35" s="15"/>
      <c r="J35" s="53"/>
      <c r="K35" s="78"/>
    </row>
    <row r="36" spans="1:12" ht="53.25" customHeight="1" x14ac:dyDescent="0.2">
      <c r="A36" s="51" t="s">
        <v>144</v>
      </c>
      <c r="B36" s="31" t="s">
        <v>2163</v>
      </c>
      <c r="C36" s="22" t="s">
        <v>839</v>
      </c>
      <c r="D36" s="15"/>
      <c r="E36" s="15" t="s">
        <v>1233</v>
      </c>
      <c r="F36" s="21" t="s">
        <v>840</v>
      </c>
      <c r="G36" s="53" t="s">
        <v>1422</v>
      </c>
      <c r="H36" s="53"/>
      <c r="I36" s="15"/>
      <c r="J36" s="53"/>
      <c r="K36" s="78"/>
      <c r="L36" s="87"/>
    </row>
    <row r="37" spans="1:12" ht="51" x14ac:dyDescent="0.2">
      <c r="A37" s="51" t="s">
        <v>145</v>
      </c>
      <c r="B37" s="31" t="s">
        <v>2164</v>
      </c>
      <c r="C37" s="22" t="s">
        <v>565</v>
      </c>
      <c r="D37" s="15" t="s">
        <v>424</v>
      </c>
      <c r="E37" s="15" t="s">
        <v>567</v>
      </c>
      <c r="F37" s="15" t="s">
        <v>566</v>
      </c>
      <c r="G37" s="53" t="s">
        <v>1422</v>
      </c>
      <c r="H37" s="53"/>
      <c r="I37" s="15"/>
      <c r="J37" s="53"/>
      <c r="K37" s="78"/>
    </row>
    <row r="38" spans="1:12" ht="74.25" customHeight="1" x14ac:dyDescent="0.2">
      <c r="A38" s="51" t="s">
        <v>1796</v>
      </c>
      <c r="B38" s="31" t="s">
        <v>2165</v>
      </c>
      <c r="C38" s="22" t="s">
        <v>1549</v>
      </c>
      <c r="D38" s="15"/>
      <c r="E38" s="15" t="s">
        <v>743</v>
      </c>
      <c r="F38" s="23" t="s">
        <v>1381</v>
      </c>
      <c r="G38" s="53" t="s">
        <v>384</v>
      </c>
      <c r="H38" s="53"/>
      <c r="I38" s="15"/>
      <c r="J38" s="53"/>
      <c r="K38" s="78"/>
    </row>
    <row r="39" spans="1:12" ht="51" x14ac:dyDescent="0.2">
      <c r="A39" s="51" t="s">
        <v>1555</v>
      </c>
      <c r="B39" s="52" t="s">
        <v>2166</v>
      </c>
      <c r="C39" s="22" t="s">
        <v>1550</v>
      </c>
      <c r="D39" s="15"/>
      <c r="E39" s="15" t="s">
        <v>1551</v>
      </c>
      <c r="F39" s="21" t="s">
        <v>1552</v>
      </c>
      <c r="G39" s="53" t="s">
        <v>1421</v>
      </c>
      <c r="H39" s="53"/>
      <c r="I39" s="15"/>
      <c r="J39" s="53"/>
      <c r="K39" s="78"/>
    </row>
    <row r="40" spans="1:12" ht="122.25" customHeight="1" x14ac:dyDescent="0.2">
      <c r="A40" s="51" t="s">
        <v>1556</v>
      </c>
      <c r="B40" s="52" t="s">
        <v>2167</v>
      </c>
      <c r="C40" s="22" t="s">
        <v>670</v>
      </c>
      <c r="D40" s="15" t="s">
        <v>1</v>
      </c>
      <c r="E40" s="15" t="s">
        <v>1413</v>
      </c>
      <c r="F40" s="21" t="s">
        <v>1414</v>
      </c>
      <c r="G40" s="53" t="s">
        <v>673</v>
      </c>
      <c r="H40" s="53"/>
      <c r="I40" s="15"/>
      <c r="J40" s="53"/>
      <c r="K40" s="78" t="s">
        <v>2181</v>
      </c>
    </row>
    <row r="41" spans="1:12" ht="51" customHeight="1" x14ac:dyDescent="0.2">
      <c r="A41" s="51" t="s">
        <v>1557</v>
      </c>
      <c r="B41" s="31" t="s">
        <v>1602</v>
      </c>
      <c r="C41" s="22" t="s">
        <v>870</v>
      </c>
      <c r="D41" s="15" t="s">
        <v>1102</v>
      </c>
      <c r="E41" s="15" t="s">
        <v>1355</v>
      </c>
      <c r="F41" s="21" t="s">
        <v>871</v>
      </c>
      <c r="G41" s="53" t="s">
        <v>2183</v>
      </c>
      <c r="H41" s="53"/>
      <c r="I41" s="15"/>
      <c r="J41" s="53"/>
      <c r="K41" s="78" t="s">
        <v>872</v>
      </c>
    </row>
    <row r="42" spans="1:12" ht="87" customHeight="1" x14ac:dyDescent="0.2">
      <c r="A42" s="51" t="s">
        <v>1558</v>
      </c>
      <c r="B42" s="52" t="s">
        <v>2168</v>
      </c>
      <c r="C42" s="22" t="s">
        <v>1603</v>
      </c>
      <c r="D42" s="15" t="s">
        <v>1619</v>
      </c>
      <c r="E42" s="15" t="s">
        <v>1605</v>
      </c>
      <c r="F42" s="21" t="s">
        <v>1606</v>
      </c>
      <c r="G42" s="53" t="s">
        <v>1607</v>
      </c>
      <c r="H42" s="53"/>
      <c r="I42" s="15"/>
      <c r="J42" s="53"/>
      <c r="K42" s="78" t="s">
        <v>1604</v>
      </c>
    </row>
    <row r="43" spans="1:12" ht="81.75" customHeight="1" x14ac:dyDescent="0.2">
      <c r="A43" s="51" t="s">
        <v>1559</v>
      </c>
      <c r="B43" s="31" t="s">
        <v>2169</v>
      </c>
      <c r="C43" s="22" t="s">
        <v>1195</v>
      </c>
      <c r="D43" s="15" t="s">
        <v>1111</v>
      </c>
      <c r="E43" s="15" t="s">
        <v>865</v>
      </c>
      <c r="F43" s="21" t="s">
        <v>866</v>
      </c>
      <c r="G43" s="53" t="s">
        <v>1423</v>
      </c>
      <c r="H43" s="53"/>
      <c r="I43" s="23"/>
      <c r="J43" s="53"/>
      <c r="K43" s="78" t="s">
        <v>867</v>
      </c>
    </row>
    <row r="44" spans="1:12" ht="104.25" customHeight="1" x14ac:dyDescent="0.2">
      <c r="A44" s="51" t="s">
        <v>1560</v>
      </c>
      <c r="B44" s="31" t="s">
        <v>2170</v>
      </c>
      <c r="C44" s="22" t="s">
        <v>575</v>
      </c>
      <c r="D44" s="15" t="s">
        <v>1279</v>
      </c>
      <c r="E44" s="15" t="s">
        <v>584</v>
      </c>
      <c r="F44" s="23" t="s">
        <v>1686</v>
      </c>
      <c r="G44" s="53" t="s">
        <v>582</v>
      </c>
      <c r="H44" s="53" t="s">
        <v>325</v>
      </c>
      <c r="I44" s="15" t="s">
        <v>1280</v>
      </c>
      <c r="J44" s="53" t="s">
        <v>393</v>
      </c>
      <c r="K44" s="78" t="s">
        <v>1281</v>
      </c>
    </row>
    <row r="45" spans="1:12" ht="140.25" customHeight="1" x14ac:dyDescent="0.2">
      <c r="A45" s="51" t="s">
        <v>1561</v>
      </c>
      <c r="B45" s="52" t="s">
        <v>545</v>
      </c>
      <c r="C45" s="22" t="s">
        <v>1467</v>
      </c>
      <c r="D45" s="15" t="s">
        <v>1716</v>
      </c>
      <c r="E45" s="15" t="s">
        <v>930</v>
      </c>
      <c r="F45" s="15" t="s">
        <v>1718</v>
      </c>
      <c r="G45" s="53" t="s">
        <v>384</v>
      </c>
      <c r="H45" s="52"/>
      <c r="I45" s="15"/>
      <c r="J45" s="53"/>
      <c r="K45" s="78" t="s">
        <v>1790</v>
      </c>
    </row>
    <row r="46" spans="1:12" ht="75.75" customHeight="1" x14ac:dyDescent="0.2">
      <c r="A46" s="51" t="s">
        <v>1797</v>
      </c>
      <c r="B46" s="31" t="s">
        <v>2171</v>
      </c>
      <c r="C46" s="22" t="s">
        <v>870</v>
      </c>
      <c r="D46" s="15" t="s">
        <v>1067</v>
      </c>
      <c r="E46" s="15" t="s">
        <v>875</v>
      </c>
      <c r="F46" s="23" t="s">
        <v>1363</v>
      </c>
      <c r="G46" s="53" t="s">
        <v>1423</v>
      </c>
      <c r="H46" s="53"/>
      <c r="I46" s="15"/>
      <c r="J46" s="53"/>
      <c r="K46" s="78" t="s">
        <v>876</v>
      </c>
    </row>
    <row r="47" spans="1:12" ht="74.25" customHeight="1" x14ac:dyDescent="0.2">
      <c r="A47" s="206"/>
      <c r="B47" s="209" t="s">
        <v>2172</v>
      </c>
      <c r="C47" s="200" t="s">
        <v>1361</v>
      </c>
      <c r="D47" s="200" t="s">
        <v>853</v>
      </c>
      <c r="E47" s="200" t="s">
        <v>1365</v>
      </c>
      <c r="F47" s="203" t="s">
        <v>1363</v>
      </c>
      <c r="G47" s="53" t="s">
        <v>384</v>
      </c>
      <c r="H47" s="53" t="s">
        <v>854</v>
      </c>
      <c r="I47" s="23" t="s">
        <v>1363</v>
      </c>
      <c r="J47" s="52">
        <v>41437</v>
      </c>
      <c r="K47" s="78"/>
    </row>
    <row r="48" spans="1:12" ht="74.25" customHeight="1" x14ac:dyDescent="0.2">
      <c r="A48" s="207"/>
      <c r="B48" s="210"/>
      <c r="C48" s="201"/>
      <c r="D48" s="201"/>
      <c r="E48" s="201"/>
      <c r="F48" s="204"/>
      <c r="G48" s="53"/>
      <c r="H48" s="52">
        <v>41437</v>
      </c>
      <c r="I48" s="23" t="s">
        <v>1363</v>
      </c>
      <c r="J48" s="52">
        <v>41456</v>
      </c>
      <c r="K48" s="78" t="s">
        <v>364</v>
      </c>
    </row>
    <row r="49" spans="1:12" ht="77.25" customHeight="1" x14ac:dyDescent="0.2">
      <c r="A49" s="208"/>
      <c r="B49" s="211"/>
      <c r="C49" s="202"/>
      <c r="D49" s="202"/>
      <c r="E49" s="202"/>
      <c r="F49" s="205"/>
      <c r="G49" s="53"/>
      <c r="H49" s="52" t="s">
        <v>1474</v>
      </c>
      <c r="I49" s="23" t="s">
        <v>1363</v>
      </c>
      <c r="J49" s="52" t="s">
        <v>384</v>
      </c>
      <c r="K49" s="78"/>
    </row>
    <row r="50" spans="1:12" ht="57" customHeight="1" x14ac:dyDescent="0.2">
      <c r="A50" s="51" t="s">
        <v>1564</v>
      </c>
      <c r="B50" s="52" t="s">
        <v>2173</v>
      </c>
      <c r="C50" s="22" t="s">
        <v>495</v>
      </c>
      <c r="D50" s="15" t="s">
        <v>1085</v>
      </c>
      <c r="E50" s="15" t="s">
        <v>916</v>
      </c>
      <c r="F50" s="15" t="s">
        <v>1424</v>
      </c>
      <c r="G50" s="53" t="s">
        <v>384</v>
      </c>
      <c r="H50" s="53"/>
      <c r="I50" s="15"/>
      <c r="J50" s="53"/>
      <c r="K50" s="78"/>
    </row>
    <row r="51" spans="1:12" ht="98.25" customHeight="1" x14ac:dyDescent="0.2">
      <c r="A51" s="51" t="s">
        <v>1565</v>
      </c>
      <c r="B51" s="31" t="s">
        <v>2174</v>
      </c>
      <c r="C51" s="22" t="s">
        <v>984</v>
      </c>
      <c r="D51" s="15" t="s">
        <v>985</v>
      </c>
      <c r="E51" s="15" t="s">
        <v>1533</v>
      </c>
      <c r="F51" s="23" t="s">
        <v>1534</v>
      </c>
      <c r="G51" s="53" t="s">
        <v>384</v>
      </c>
      <c r="H51" s="51"/>
      <c r="I51" s="16"/>
      <c r="J51" s="51"/>
      <c r="K51" s="78"/>
    </row>
    <row r="52" spans="1:12" ht="121.5" customHeight="1" x14ac:dyDescent="0.2">
      <c r="A52" s="51" t="s">
        <v>1566</v>
      </c>
      <c r="B52" s="31">
        <v>40865</v>
      </c>
      <c r="C52" s="22" t="s">
        <v>637</v>
      </c>
      <c r="D52" s="15"/>
      <c r="E52" s="15" t="s">
        <v>47</v>
      </c>
      <c r="F52" s="23" t="s">
        <v>638</v>
      </c>
      <c r="G52" s="53" t="s">
        <v>384</v>
      </c>
      <c r="H52" s="53" t="s">
        <v>1469</v>
      </c>
      <c r="I52" s="16"/>
      <c r="J52" s="53" t="s">
        <v>384</v>
      </c>
      <c r="K52" s="78" t="s">
        <v>1479</v>
      </c>
    </row>
    <row r="53" spans="1:12" ht="38.25" customHeight="1" x14ac:dyDescent="0.2">
      <c r="A53" s="51" t="s">
        <v>1567</v>
      </c>
      <c r="B53" s="31" t="s">
        <v>2175</v>
      </c>
      <c r="C53" s="22" t="s">
        <v>925</v>
      </c>
      <c r="D53" s="15" t="s">
        <v>927</v>
      </c>
      <c r="E53" s="15" t="s">
        <v>928</v>
      </c>
      <c r="F53" s="25" t="s">
        <v>929</v>
      </c>
      <c r="G53" s="27" t="s">
        <v>384</v>
      </c>
      <c r="H53" s="51"/>
      <c r="I53" s="16"/>
      <c r="J53" s="51"/>
      <c r="K53" s="80"/>
    </row>
    <row r="54" spans="1:12" ht="127.5" customHeight="1" x14ac:dyDescent="0.2">
      <c r="A54" s="51" t="s">
        <v>1568</v>
      </c>
      <c r="B54" s="52" t="s">
        <v>2176</v>
      </c>
      <c r="C54" s="22" t="s">
        <v>670</v>
      </c>
      <c r="D54" s="15" t="s">
        <v>1521</v>
      </c>
      <c r="E54" s="15" t="s">
        <v>1522</v>
      </c>
      <c r="F54" s="21" t="s">
        <v>1523</v>
      </c>
      <c r="G54" s="53" t="s">
        <v>673</v>
      </c>
      <c r="H54" s="53"/>
      <c r="I54" s="15"/>
      <c r="J54" s="53"/>
      <c r="K54" s="78" t="s">
        <v>2181</v>
      </c>
    </row>
    <row r="55" spans="1:12" ht="78.75" customHeight="1" x14ac:dyDescent="0.2">
      <c r="A55" s="51" t="s">
        <v>1569</v>
      </c>
      <c r="B55" s="31" t="s">
        <v>2177</v>
      </c>
      <c r="C55" s="22" t="s">
        <v>540</v>
      </c>
      <c r="D55" s="15" t="s">
        <v>1794</v>
      </c>
      <c r="E55" s="15" t="s">
        <v>1788</v>
      </c>
      <c r="F55" s="25" t="s">
        <v>541</v>
      </c>
      <c r="G55" s="27" t="s">
        <v>384</v>
      </c>
      <c r="H55" s="53" t="s">
        <v>471</v>
      </c>
      <c r="I55" s="15" t="s">
        <v>472</v>
      </c>
      <c r="J55" s="53" t="s">
        <v>384</v>
      </c>
      <c r="K55" s="78" t="s">
        <v>542</v>
      </c>
    </row>
    <row r="56" spans="1:12" ht="99.75" customHeight="1" x14ac:dyDescent="0.2">
      <c r="A56" s="51" t="s">
        <v>1570</v>
      </c>
      <c r="B56" s="52" t="s">
        <v>298</v>
      </c>
      <c r="C56" s="22" t="s">
        <v>544</v>
      </c>
      <c r="D56" s="15"/>
      <c r="E56" s="15" t="s">
        <v>47</v>
      </c>
      <c r="F56" s="15" t="s">
        <v>1466</v>
      </c>
      <c r="G56" s="53" t="s">
        <v>384</v>
      </c>
      <c r="H56" s="52">
        <v>41061</v>
      </c>
      <c r="I56" s="15" t="s">
        <v>359</v>
      </c>
      <c r="J56" s="53" t="s">
        <v>384</v>
      </c>
      <c r="K56" s="78" t="s">
        <v>1717</v>
      </c>
    </row>
    <row r="57" spans="1:12" ht="266.25" customHeight="1" x14ac:dyDescent="0.2">
      <c r="A57" s="51" t="s">
        <v>1571</v>
      </c>
      <c r="B57" s="52" t="s">
        <v>679</v>
      </c>
      <c r="C57" s="22" t="s">
        <v>1467</v>
      </c>
      <c r="D57" s="15" t="s">
        <v>136</v>
      </c>
      <c r="E57" s="15" t="s">
        <v>1787</v>
      </c>
      <c r="F57" s="15" t="s">
        <v>1829</v>
      </c>
      <c r="G57" s="53" t="s">
        <v>384</v>
      </c>
      <c r="H57" s="52" t="s">
        <v>1785</v>
      </c>
      <c r="I57" s="15" t="s">
        <v>1786</v>
      </c>
      <c r="J57" s="53" t="s">
        <v>384</v>
      </c>
      <c r="K57" s="78" t="s">
        <v>1784</v>
      </c>
    </row>
    <row r="58" spans="1:12" ht="87.75" customHeight="1" x14ac:dyDescent="0.2">
      <c r="A58" s="51" t="s">
        <v>1572</v>
      </c>
      <c r="B58" s="52" t="s">
        <v>2178</v>
      </c>
      <c r="C58" s="22" t="s">
        <v>1827</v>
      </c>
      <c r="D58" s="15" t="s">
        <v>1828</v>
      </c>
      <c r="E58" s="15" t="s">
        <v>1830</v>
      </c>
      <c r="F58" s="23" t="s">
        <v>1831</v>
      </c>
      <c r="G58" s="52" t="s">
        <v>384</v>
      </c>
      <c r="H58" s="53"/>
      <c r="I58" s="21"/>
      <c r="J58" s="53"/>
      <c r="K58" s="78"/>
    </row>
    <row r="59" spans="1:12" ht="52.5" customHeight="1" x14ac:dyDescent="0.2">
      <c r="A59" s="51" t="s">
        <v>1573</v>
      </c>
      <c r="B59" s="52" t="s">
        <v>1321</v>
      </c>
      <c r="C59" s="22" t="s">
        <v>404</v>
      </c>
      <c r="D59" s="15"/>
      <c r="E59" s="15" t="s">
        <v>405</v>
      </c>
      <c r="F59" s="23"/>
      <c r="G59" s="52"/>
      <c r="H59" s="53" t="s">
        <v>406</v>
      </c>
      <c r="I59" s="21" t="s">
        <v>363</v>
      </c>
      <c r="J59" s="53" t="s">
        <v>384</v>
      </c>
      <c r="K59" s="78" t="s">
        <v>290</v>
      </c>
    </row>
    <row r="60" spans="1:12" ht="83.25" customHeight="1" x14ac:dyDescent="0.2">
      <c r="A60" s="51" t="s">
        <v>1574</v>
      </c>
      <c r="B60" s="52" t="s">
        <v>388</v>
      </c>
      <c r="C60" s="22" t="s">
        <v>391</v>
      </c>
      <c r="D60" s="15" t="s">
        <v>389</v>
      </c>
      <c r="E60" s="15" t="s">
        <v>390</v>
      </c>
      <c r="F60" s="23" t="s">
        <v>392</v>
      </c>
      <c r="G60" s="52" t="s">
        <v>393</v>
      </c>
      <c r="H60" s="53"/>
      <c r="I60" s="21"/>
      <c r="J60" s="53"/>
      <c r="K60" s="78" t="s">
        <v>394</v>
      </c>
    </row>
    <row r="61" spans="1:12" ht="84.75" customHeight="1" x14ac:dyDescent="0.2">
      <c r="A61" s="51" t="s">
        <v>1575</v>
      </c>
      <c r="B61" s="52" t="s">
        <v>132</v>
      </c>
      <c r="C61" s="22" t="s">
        <v>133</v>
      </c>
      <c r="D61" s="15" t="s">
        <v>134</v>
      </c>
      <c r="E61" s="15" t="s">
        <v>1788</v>
      </c>
      <c r="F61" s="15" t="s">
        <v>1783</v>
      </c>
      <c r="G61" s="53" t="s">
        <v>384</v>
      </c>
      <c r="H61" s="52"/>
      <c r="I61" s="15"/>
      <c r="J61" s="53"/>
      <c r="K61" s="78" t="s">
        <v>1789</v>
      </c>
    </row>
    <row r="62" spans="1:12" ht="45" customHeight="1" x14ac:dyDescent="0.2">
      <c r="A62" s="51" t="s">
        <v>1576</v>
      </c>
      <c r="B62" s="53" t="s">
        <v>855</v>
      </c>
      <c r="C62" s="22" t="s">
        <v>1133</v>
      </c>
      <c r="D62" s="15" t="s">
        <v>800</v>
      </c>
      <c r="E62" s="15" t="s">
        <v>801</v>
      </c>
      <c r="F62" s="25" t="s">
        <v>802</v>
      </c>
      <c r="G62" s="27" t="s">
        <v>384</v>
      </c>
      <c r="H62" s="51"/>
      <c r="I62" s="16"/>
      <c r="J62" s="51"/>
      <c r="K62" s="80"/>
    </row>
    <row r="63" spans="1:12" ht="51" x14ac:dyDescent="0.2">
      <c r="A63" s="51" t="s">
        <v>1577</v>
      </c>
      <c r="B63" s="53" t="s">
        <v>415</v>
      </c>
      <c r="C63" s="22" t="s">
        <v>416</v>
      </c>
      <c r="D63" s="15" t="s">
        <v>417</v>
      </c>
      <c r="E63" s="15" t="s">
        <v>418</v>
      </c>
      <c r="F63" s="15" t="s">
        <v>419</v>
      </c>
      <c r="G63" s="53" t="s">
        <v>420</v>
      </c>
      <c r="H63" s="53"/>
      <c r="I63" s="15"/>
      <c r="J63" s="53"/>
      <c r="K63" s="78"/>
      <c r="L63" s="86"/>
    </row>
    <row r="64" spans="1:12" ht="30" customHeight="1" x14ac:dyDescent="0.2">
      <c r="A64" s="51" t="s">
        <v>1578</v>
      </c>
      <c r="B64" s="52" t="s">
        <v>2179</v>
      </c>
      <c r="C64" s="22" t="s">
        <v>1886</v>
      </c>
      <c r="D64" s="15" t="s">
        <v>8</v>
      </c>
      <c r="E64" s="32" t="s">
        <v>488</v>
      </c>
      <c r="F64" s="21" t="s">
        <v>1890</v>
      </c>
      <c r="G64" s="52" t="s">
        <v>384</v>
      </c>
      <c r="H64" s="53"/>
      <c r="I64" s="15"/>
      <c r="J64" s="53"/>
      <c r="K64" s="78"/>
      <c r="L64" s="86"/>
    </row>
    <row r="65" spans="1:12" ht="57.75" customHeight="1" x14ac:dyDescent="0.2">
      <c r="A65" s="51" t="s">
        <v>1579</v>
      </c>
      <c r="B65" s="31" t="s">
        <v>1078</v>
      </c>
      <c r="C65" s="22" t="s">
        <v>2146</v>
      </c>
      <c r="D65" s="15" t="s">
        <v>627</v>
      </c>
      <c r="E65" s="62" t="s">
        <v>628</v>
      </c>
      <c r="F65" s="33" t="s">
        <v>2147</v>
      </c>
      <c r="G65" s="53" t="s">
        <v>384</v>
      </c>
      <c r="H65" s="53"/>
      <c r="I65" s="15"/>
      <c r="J65" s="53"/>
      <c r="K65" s="78"/>
      <c r="L65" s="86"/>
    </row>
    <row r="66" spans="1:12" x14ac:dyDescent="0.2">
      <c r="A66" s="64"/>
      <c r="B66" s="64"/>
      <c r="C66" s="63"/>
      <c r="D66" s="65"/>
      <c r="E66" s="65"/>
      <c r="F66" s="65"/>
      <c r="G66" s="64"/>
      <c r="H66" s="64"/>
      <c r="I66" s="65"/>
      <c r="J66" s="64"/>
      <c r="K66" s="81"/>
      <c r="L66" s="86"/>
    </row>
    <row r="71" spans="1:12" x14ac:dyDescent="0.2">
      <c r="A71" s="67"/>
      <c r="B71" s="67"/>
      <c r="C71" s="66"/>
      <c r="D71" s="68"/>
      <c r="E71" s="68"/>
      <c r="F71" s="68"/>
      <c r="G71" s="67"/>
      <c r="H71" s="67"/>
      <c r="I71" s="68"/>
      <c r="J71" s="67"/>
      <c r="K71" s="82"/>
      <c r="L71" s="86"/>
    </row>
    <row r="72" spans="1:12" x14ac:dyDescent="0.2">
      <c r="A72" s="67"/>
      <c r="B72" s="67"/>
      <c r="C72" s="66"/>
      <c r="D72" s="68"/>
      <c r="E72" s="68"/>
      <c r="F72" s="68"/>
      <c r="G72" s="67"/>
      <c r="H72" s="67"/>
      <c r="I72" s="68"/>
      <c r="J72" s="67"/>
      <c r="K72" s="82"/>
      <c r="L72" s="86"/>
    </row>
    <row r="73" spans="1:12" x14ac:dyDescent="0.2">
      <c r="A73" s="67"/>
      <c r="B73" s="67"/>
      <c r="C73" s="66"/>
      <c r="D73" s="68"/>
      <c r="E73" s="68"/>
      <c r="F73" s="68"/>
      <c r="G73" s="67"/>
      <c r="H73" s="67"/>
      <c r="I73" s="68"/>
      <c r="J73" s="67"/>
      <c r="K73" s="82"/>
      <c r="L73" s="86"/>
    </row>
    <row r="74" spans="1:12" x14ac:dyDescent="0.2">
      <c r="A74" s="67"/>
      <c r="B74" s="67"/>
      <c r="C74" s="66"/>
      <c r="D74" s="68"/>
      <c r="E74" s="68"/>
      <c r="F74" s="68"/>
      <c r="G74" s="67"/>
      <c r="H74" s="67"/>
      <c r="I74" s="68"/>
      <c r="J74" s="67"/>
      <c r="K74" s="82"/>
      <c r="L74" s="86"/>
    </row>
    <row r="75" spans="1:12" x14ac:dyDescent="0.2">
      <c r="A75" s="67"/>
      <c r="B75" s="67"/>
      <c r="C75" s="66"/>
      <c r="D75" s="68"/>
      <c r="E75" s="68"/>
      <c r="F75" s="68"/>
      <c r="G75" s="67"/>
      <c r="H75" s="67"/>
      <c r="I75" s="68"/>
      <c r="J75" s="67"/>
      <c r="K75" s="82"/>
      <c r="L75" s="86"/>
    </row>
    <row r="76" spans="1:12" x14ac:dyDescent="0.2">
      <c r="A76" s="67"/>
      <c r="B76" s="67"/>
      <c r="C76" s="66"/>
      <c r="D76" s="68"/>
      <c r="E76" s="68"/>
      <c r="F76" s="68"/>
      <c r="G76" s="67"/>
      <c r="H76" s="67"/>
      <c r="I76" s="68"/>
      <c r="J76" s="67"/>
      <c r="K76" s="82"/>
      <c r="L76" s="86"/>
    </row>
    <row r="77" spans="1:12" x14ac:dyDescent="0.2">
      <c r="A77" s="67"/>
      <c r="B77" s="67"/>
      <c r="C77" s="66"/>
      <c r="D77" s="68"/>
      <c r="E77" s="68"/>
      <c r="F77" s="68"/>
      <c r="G77" s="67"/>
      <c r="H77" s="67"/>
      <c r="I77" s="68"/>
      <c r="J77" s="67"/>
      <c r="K77" s="82"/>
      <c r="L77" s="86"/>
    </row>
    <row r="78" spans="1:12" x14ac:dyDescent="0.2">
      <c r="A78" s="67"/>
      <c r="B78" s="67"/>
      <c r="C78" s="66"/>
      <c r="D78" s="68"/>
      <c r="E78" s="68"/>
      <c r="F78" s="68"/>
      <c r="G78" s="67"/>
      <c r="H78" s="67"/>
      <c r="I78" s="68"/>
      <c r="J78" s="67"/>
      <c r="K78" s="82"/>
      <c r="L78" s="86"/>
    </row>
    <row r="79" spans="1:12" x14ac:dyDescent="0.2">
      <c r="A79" s="67"/>
      <c r="B79" s="67"/>
      <c r="C79" s="66"/>
      <c r="D79" s="68"/>
      <c r="E79" s="68"/>
      <c r="F79" s="68"/>
      <c r="G79" s="67"/>
      <c r="H79" s="67"/>
      <c r="I79" s="68"/>
      <c r="J79" s="67"/>
      <c r="K79" s="82"/>
      <c r="L79" s="86"/>
    </row>
    <row r="80" spans="1:12" x14ac:dyDescent="0.2">
      <c r="A80" s="67"/>
      <c r="B80" s="67"/>
      <c r="C80" s="66"/>
      <c r="D80" s="68"/>
      <c r="E80" s="68"/>
      <c r="F80" s="68"/>
      <c r="G80" s="67"/>
      <c r="H80" s="67"/>
      <c r="I80" s="68"/>
      <c r="J80" s="67"/>
      <c r="K80" s="82"/>
      <c r="L80" s="86"/>
    </row>
    <row r="81" spans="1:12" x14ac:dyDescent="0.2">
      <c r="A81" s="67"/>
      <c r="B81" s="67"/>
      <c r="C81" s="66"/>
      <c r="D81" s="68"/>
      <c r="E81" s="68"/>
      <c r="F81" s="68"/>
      <c r="G81" s="67"/>
      <c r="H81" s="67"/>
      <c r="I81" s="68"/>
      <c r="J81" s="67"/>
      <c r="K81" s="82"/>
      <c r="L81" s="86"/>
    </row>
    <row r="82" spans="1:12" x14ac:dyDescent="0.2">
      <c r="A82" s="67"/>
      <c r="B82" s="67"/>
      <c r="C82" s="66"/>
      <c r="D82" s="68"/>
      <c r="E82" s="68"/>
      <c r="F82" s="68"/>
      <c r="G82" s="67"/>
      <c r="H82" s="67"/>
      <c r="I82" s="68"/>
      <c r="J82" s="67"/>
      <c r="K82" s="82"/>
      <c r="L82" s="86"/>
    </row>
    <row r="83" spans="1:12" x14ac:dyDescent="0.2">
      <c r="A83" s="67"/>
      <c r="B83" s="67"/>
      <c r="C83" s="66"/>
      <c r="D83" s="68"/>
      <c r="E83" s="68"/>
      <c r="F83" s="68"/>
      <c r="G83" s="67"/>
      <c r="H83" s="67"/>
      <c r="I83" s="68"/>
      <c r="J83" s="67"/>
      <c r="K83" s="82"/>
      <c r="L83" s="86"/>
    </row>
    <row r="84" spans="1:12" x14ac:dyDescent="0.2">
      <c r="A84" s="67"/>
      <c r="B84" s="67"/>
      <c r="C84" s="66"/>
      <c r="D84" s="68"/>
      <c r="E84" s="68"/>
      <c r="F84" s="68"/>
      <c r="G84" s="67"/>
      <c r="H84" s="67"/>
      <c r="I84" s="68"/>
      <c r="J84" s="67"/>
      <c r="K84" s="82"/>
      <c r="L84" s="86"/>
    </row>
    <row r="85" spans="1:12" x14ac:dyDescent="0.2">
      <c r="A85" s="67"/>
      <c r="B85" s="67"/>
      <c r="C85" s="66"/>
      <c r="D85" s="68"/>
      <c r="E85" s="68"/>
      <c r="F85" s="68"/>
      <c r="G85" s="67"/>
      <c r="H85" s="67"/>
      <c r="I85" s="68"/>
      <c r="J85" s="67"/>
      <c r="K85" s="82"/>
      <c r="L85" s="86"/>
    </row>
    <row r="86" spans="1:12" x14ac:dyDescent="0.2">
      <c r="A86" s="67"/>
      <c r="B86" s="67"/>
      <c r="C86" s="66"/>
      <c r="D86" s="68"/>
      <c r="E86" s="68"/>
      <c r="F86" s="68"/>
      <c r="G86" s="67"/>
      <c r="H86" s="67"/>
      <c r="I86" s="68"/>
      <c r="J86" s="67"/>
      <c r="K86" s="82"/>
      <c r="L86" s="86"/>
    </row>
    <row r="87" spans="1:12" x14ac:dyDescent="0.2">
      <c r="A87" s="67"/>
      <c r="B87" s="67"/>
      <c r="C87" s="66"/>
      <c r="D87" s="68"/>
      <c r="E87" s="68"/>
      <c r="F87" s="68"/>
      <c r="G87" s="67"/>
      <c r="H87" s="67"/>
      <c r="I87" s="68"/>
      <c r="J87" s="67"/>
      <c r="K87" s="82"/>
      <c r="L87" s="86"/>
    </row>
    <row r="88" spans="1:12" x14ac:dyDescent="0.2">
      <c r="A88" s="67"/>
      <c r="B88" s="67"/>
      <c r="C88" s="66"/>
      <c r="D88" s="68"/>
      <c r="E88" s="68"/>
      <c r="F88" s="68"/>
      <c r="G88" s="67"/>
      <c r="H88" s="67"/>
      <c r="I88" s="68"/>
      <c r="J88" s="67"/>
      <c r="K88" s="82"/>
      <c r="L88" s="86"/>
    </row>
    <row r="89" spans="1:12" x14ac:dyDescent="0.2">
      <c r="A89" s="67"/>
      <c r="B89" s="67"/>
      <c r="C89" s="66"/>
      <c r="D89" s="68"/>
      <c r="E89" s="68"/>
      <c r="F89" s="68"/>
      <c r="G89" s="67"/>
      <c r="H89" s="67"/>
      <c r="I89" s="68"/>
      <c r="J89" s="67"/>
      <c r="K89" s="82"/>
      <c r="L89" s="86"/>
    </row>
    <row r="90" spans="1:12" x14ac:dyDescent="0.2">
      <c r="A90" s="67"/>
      <c r="B90" s="67"/>
      <c r="C90" s="66"/>
      <c r="D90" s="68"/>
      <c r="E90" s="68"/>
      <c r="F90" s="68"/>
      <c r="G90" s="67"/>
      <c r="H90" s="67"/>
      <c r="I90" s="68"/>
      <c r="J90" s="67"/>
      <c r="K90" s="82"/>
      <c r="L90" s="86"/>
    </row>
    <row r="91" spans="1:12" x14ac:dyDescent="0.2">
      <c r="A91" s="67"/>
      <c r="B91" s="67"/>
      <c r="C91" s="66"/>
      <c r="D91" s="68"/>
      <c r="E91" s="68"/>
      <c r="F91" s="68"/>
      <c r="G91" s="67"/>
      <c r="H91" s="67"/>
      <c r="I91" s="68"/>
      <c r="J91" s="67"/>
      <c r="K91" s="82"/>
      <c r="L91" s="86"/>
    </row>
    <row r="92" spans="1:12" x14ac:dyDescent="0.2">
      <c r="A92" s="67"/>
      <c r="B92" s="67"/>
      <c r="C92" s="66"/>
      <c r="D92" s="68"/>
      <c r="E92" s="68"/>
      <c r="F92" s="68"/>
      <c r="G92" s="67"/>
      <c r="H92" s="67"/>
      <c r="I92" s="68"/>
      <c r="J92" s="67"/>
      <c r="K92" s="82"/>
      <c r="L92" s="86"/>
    </row>
    <row r="93" spans="1:12" x14ac:dyDescent="0.2">
      <c r="A93" s="67"/>
      <c r="B93" s="67"/>
      <c r="C93" s="66"/>
      <c r="D93" s="68"/>
      <c r="E93" s="68"/>
      <c r="F93" s="68"/>
      <c r="G93" s="67"/>
      <c r="H93" s="67"/>
      <c r="I93" s="68"/>
      <c r="J93" s="67"/>
      <c r="K93" s="82"/>
      <c r="L93" s="86"/>
    </row>
    <row r="94" spans="1:12" x14ac:dyDescent="0.2">
      <c r="A94" s="67"/>
      <c r="B94" s="67"/>
      <c r="C94" s="66"/>
      <c r="D94" s="68"/>
      <c r="E94" s="68"/>
      <c r="F94" s="68"/>
      <c r="G94" s="67"/>
      <c r="H94" s="67"/>
      <c r="I94" s="68"/>
      <c r="J94" s="67"/>
      <c r="K94" s="82"/>
      <c r="L94" s="86"/>
    </row>
    <row r="95" spans="1:12" x14ac:dyDescent="0.2">
      <c r="A95" s="67"/>
      <c r="B95" s="67"/>
      <c r="C95" s="66"/>
      <c r="D95" s="68"/>
      <c r="E95" s="68"/>
      <c r="F95" s="68"/>
      <c r="G95" s="67"/>
      <c r="H95" s="67"/>
      <c r="I95" s="68"/>
      <c r="J95" s="67"/>
      <c r="K95" s="82"/>
      <c r="L95" s="86"/>
    </row>
    <row r="96" spans="1:12" x14ac:dyDescent="0.2">
      <c r="A96" s="67"/>
      <c r="B96" s="67"/>
      <c r="C96" s="66"/>
      <c r="D96" s="68"/>
      <c r="E96" s="68"/>
      <c r="F96" s="68"/>
      <c r="G96" s="67"/>
      <c r="H96" s="67"/>
      <c r="I96" s="68"/>
      <c r="J96" s="67"/>
      <c r="K96" s="82"/>
      <c r="L96" s="86"/>
    </row>
    <row r="97" spans="1:12" x14ac:dyDescent="0.2">
      <c r="A97" s="67"/>
      <c r="B97" s="67"/>
      <c r="C97" s="66"/>
      <c r="D97" s="68"/>
      <c r="E97" s="68"/>
      <c r="F97" s="68"/>
      <c r="G97" s="67"/>
      <c r="H97" s="67"/>
      <c r="I97" s="68"/>
      <c r="J97" s="67"/>
      <c r="K97" s="82"/>
      <c r="L97" s="86"/>
    </row>
    <row r="98" spans="1:12" x14ac:dyDescent="0.2">
      <c r="A98" s="67"/>
      <c r="B98" s="67"/>
      <c r="C98" s="66"/>
      <c r="D98" s="68"/>
      <c r="E98" s="68"/>
      <c r="F98" s="68"/>
      <c r="G98" s="67"/>
      <c r="H98" s="67"/>
      <c r="I98" s="68"/>
      <c r="J98" s="67"/>
      <c r="K98" s="82"/>
      <c r="L98" s="86"/>
    </row>
    <row r="99" spans="1:12" x14ac:dyDescent="0.2">
      <c r="A99" s="67"/>
      <c r="B99" s="67"/>
      <c r="C99" s="66"/>
      <c r="D99" s="68"/>
      <c r="E99" s="68"/>
      <c r="F99" s="68"/>
      <c r="G99" s="67"/>
      <c r="H99" s="67"/>
      <c r="I99" s="68"/>
      <c r="J99" s="67"/>
      <c r="K99" s="82"/>
      <c r="L99" s="86"/>
    </row>
    <row r="100" spans="1:12" x14ac:dyDescent="0.2">
      <c r="A100" s="67"/>
      <c r="B100" s="67"/>
      <c r="C100" s="66"/>
      <c r="D100" s="68"/>
      <c r="E100" s="68"/>
      <c r="F100" s="68"/>
      <c r="G100" s="67"/>
      <c r="H100" s="67"/>
      <c r="I100" s="68"/>
      <c r="J100" s="67"/>
      <c r="K100" s="82"/>
      <c r="L100" s="86"/>
    </row>
    <row r="101" spans="1:12" x14ac:dyDescent="0.2">
      <c r="A101" s="67"/>
      <c r="B101" s="67"/>
      <c r="C101" s="66"/>
      <c r="D101" s="68"/>
      <c r="E101" s="68"/>
      <c r="F101" s="68"/>
      <c r="G101" s="67"/>
      <c r="H101" s="67"/>
      <c r="I101" s="68"/>
      <c r="J101" s="67"/>
      <c r="K101" s="82"/>
      <c r="L101" s="86"/>
    </row>
    <row r="102" spans="1:12" x14ac:dyDescent="0.2">
      <c r="A102" s="67"/>
      <c r="B102" s="67"/>
      <c r="C102" s="66"/>
      <c r="D102" s="68"/>
      <c r="E102" s="68"/>
      <c r="F102" s="68"/>
      <c r="G102" s="67"/>
      <c r="H102" s="67"/>
      <c r="I102" s="68"/>
      <c r="J102" s="67"/>
      <c r="K102" s="82"/>
      <c r="L102" s="86"/>
    </row>
    <row r="103" spans="1:12" x14ac:dyDescent="0.2">
      <c r="A103" s="67"/>
      <c r="B103" s="67"/>
      <c r="C103" s="66"/>
      <c r="D103" s="68"/>
      <c r="E103" s="68"/>
      <c r="F103" s="68"/>
      <c r="G103" s="67"/>
      <c r="H103" s="67"/>
      <c r="I103" s="68"/>
      <c r="J103" s="67"/>
      <c r="K103" s="82"/>
      <c r="L103" s="86"/>
    </row>
    <row r="104" spans="1:12" x14ac:dyDescent="0.2">
      <c r="A104" s="67"/>
      <c r="B104" s="67"/>
      <c r="C104" s="66"/>
      <c r="D104" s="68"/>
      <c r="E104" s="68"/>
      <c r="F104" s="68"/>
      <c r="G104" s="67"/>
      <c r="H104" s="67"/>
      <c r="I104" s="68"/>
      <c r="J104" s="67"/>
      <c r="K104" s="82"/>
      <c r="L104" s="86"/>
    </row>
    <row r="105" spans="1:12" x14ac:dyDescent="0.2">
      <c r="A105" s="67"/>
      <c r="B105" s="67"/>
      <c r="C105" s="66"/>
      <c r="D105" s="68"/>
      <c r="E105" s="68"/>
      <c r="F105" s="68"/>
      <c r="G105" s="67"/>
      <c r="H105" s="67"/>
      <c r="I105" s="68"/>
      <c r="J105" s="67"/>
      <c r="K105" s="82"/>
      <c r="L105" s="86"/>
    </row>
    <row r="106" spans="1:12" x14ac:dyDescent="0.2">
      <c r="A106" s="67"/>
      <c r="B106" s="67"/>
      <c r="C106" s="66"/>
      <c r="D106" s="68"/>
      <c r="E106" s="68"/>
      <c r="F106" s="68"/>
      <c r="G106" s="67"/>
      <c r="H106" s="67"/>
      <c r="I106" s="68"/>
      <c r="J106" s="67"/>
      <c r="K106" s="82"/>
      <c r="L106" s="86"/>
    </row>
    <row r="107" spans="1:12" x14ac:dyDescent="0.2">
      <c r="A107" s="67"/>
      <c r="B107" s="67"/>
      <c r="C107" s="66"/>
      <c r="D107" s="68"/>
      <c r="E107" s="68"/>
      <c r="F107" s="68"/>
      <c r="G107" s="67"/>
      <c r="H107" s="67"/>
      <c r="I107" s="68"/>
      <c r="J107" s="67"/>
      <c r="K107" s="82"/>
      <c r="L107" s="86"/>
    </row>
    <row r="108" spans="1:12" x14ac:dyDescent="0.2">
      <c r="A108" s="67"/>
      <c r="B108" s="67"/>
      <c r="C108" s="66"/>
      <c r="D108" s="68"/>
      <c r="E108" s="68"/>
      <c r="F108" s="68"/>
      <c r="G108" s="67"/>
      <c r="H108" s="67"/>
      <c r="I108" s="68"/>
      <c r="J108" s="67"/>
      <c r="K108" s="82"/>
      <c r="L108" s="86"/>
    </row>
    <row r="109" spans="1:12" x14ac:dyDescent="0.2">
      <c r="A109" s="67"/>
      <c r="B109" s="67"/>
      <c r="C109" s="66"/>
      <c r="D109" s="68"/>
      <c r="E109" s="68"/>
      <c r="F109" s="68"/>
      <c r="G109" s="67"/>
      <c r="H109" s="67"/>
      <c r="I109" s="68"/>
      <c r="J109" s="67"/>
      <c r="K109" s="82"/>
      <c r="L109" s="86"/>
    </row>
    <row r="110" spans="1:12" x14ac:dyDescent="0.2">
      <c r="A110" s="67"/>
      <c r="B110" s="67"/>
      <c r="C110" s="66"/>
      <c r="D110" s="68"/>
      <c r="E110" s="68"/>
      <c r="F110" s="68"/>
      <c r="G110" s="67"/>
      <c r="H110" s="67"/>
      <c r="I110" s="68"/>
      <c r="J110" s="67"/>
      <c r="K110" s="82"/>
      <c r="L110" s="86"/>
    </row>
    <row r="111" spans="1:12" x14ac:dyDescent="0.2">
      <c r="A111" s="67"/>
      <c r="B111" s="67"/>
      <c r="C111" s="66"/>
      <c r="D111" s="68"/>
      <c r="E111" s="68"/>
      <c r="F111" s="68"/>
      <c r="G111" s="67"/>
      <c r="H111" s="67"/>
      <c r="I111" s="68"/>
      <c r="J111" s="67"/>
      <c r="K111" s="82"/>
      <c r="L111" s="86"/>
    </row>
    <row r="112" spans="1:12" x14ac:dyDescent="0.2">
      <c r="A112" s="67"/>
      <c r="B112" s="67"/>
      <c r="C112" s="66"/>
      <c r="D112" s="68"/>
      <c r="E112" s="68"/>
      <c r="F112" s="68"/>
      <c r="G112" s="67"/>
      <c r="H112" s="67"/>
      <c r="I112" s="68"/>
      <c r="J112" s="67"/>
      <c r="K112" s="82"/>
      <c r="L112" s="86"/>
    </row>
    <row r="113" spans="1:12" x14ac:dyDescent="0.2">
      <c r="A113" s="67"/>
      <c r="B113" s="67"/>
      <c r="C113" s="66"/>
      <c r="D113" s="68"/>
      <c r="E113" s="68"/>
      <c r="F113" s="68"/>
      <c r="G113" s="67"/>
      <c r="H113" s="67"/>
      <c r="I113" s="68"/>
      <c r="J113" s="67"/>
      <c r="K113" s="82"/>
      <c r="L113" s="86"/>
    </row>
    <row r="114" spans="1:12" x14ac:dyDescent="0.2">
      <c r="A114" s="67"/>
      <c r="B114" s="67"/>
      <c r="C114" s="66"/>
      <c r="D114" s="68"/>
      <c r="E114" s="68"/>
      <c r="F114" s="68"/>
      <c r="G114" s="67"/>
      <c r="H114" s="67"/>
      <c r="I114" s="68"/>
      <c r="J114" s="67"/>
      <c r="K114" s="82"/>
      <c r="L114" s="86"/>
    </row>
    <row r="115" spans="1:12" x14ac:dyDescent="0.2">
      <c r="A115" s="67"/>
      <c r="B115" s="67"/>
      <c r="C115" s="66"/>
      <c r="D115" s="68"/>
      <c r="E115" s="68"/>
      <c r="F115" s="68"/>
      <c r="G115" s="67"/>
      <c r="H115" s="67"/>
      <c r="I115" s="68"/>
      <c r="J115" s="67"/>
      <c r="K115" s="82"/>
      <c r="L115" s="86"/>
    </row>
    <row r="116" spans="1:12" x14ac:dyDescent="0.2">
      <c r="A116" s="67"/>
      <c r="B116" s="67"/>
      <c r="C116" s="66"/>
      <c r="D116" s="68"/>
      <c r="E116" s="68"/>
      <c r="F116" s="68"/>
      <c r="G116" s="67"/>
      <c r="H116" s="67"/>
      <c r="I116" s="68"/>
      <c r="J116" s="67"/>
      <c r="K116" s="82"/>
      <c r="L116" s="86"/>
    </row>
    <row r="117" spans="1:12" x14ac:dyDescent="0.2">
      <c r="A117" s="67"/>
      <c r="B117" s="67"/>
      <c r="C117" s="66"/>
      <c r="D117" s="68"/>
      <c r="E117" s="68"/>
      <c r="F117" s="68"/>
      <c r="G117" s="67"/>
      <c r="H117" s="67"/>
      <c r="I117" s="68"/>
      <c r="J117" s="67"/>
      <c r="K117" s="82"/>
      <c r="L117" s="86"/>
    </row>
    <row r="118" spans="1:12" x14ac:dyDescent="0.2">
      <c r="A118" s="67"/>
      <c r="B118" s="67"/>
      <c r="C118" s="66"/>
      <c r="D118" s="68"/>
      <c r="E118" s="68"/>
      <c r="F118" s="68"/>
      <c r="G118" s="67"/>
      <c r="H118" s="67"/>
      <c r="I118" s="68"/>
      <c r="J118" s="67"/>
      <c r="K118" s="82"/>
      <c r="L118" s="86"/>
    </row>
    <row r="119" spans="1:12" x14ac:dyDescent="0.2">
      <c r="A119" s="67"/>
      <c r="B119" s="67"/>
      <c r="C119" s="66"/>
      <c r="D119" s="68"/>
      <c r="E119" s="68"/>
      <c r="F119" s="68"/>
      <c r="G119" s="67"/>
      <c r="H119" s="67"/>
      <c r="I119" s="68"/>
      <c r="J119" s="67"/>
      <c r="K119" s="82"/>
      <c r="L119" s="86"/>
    </row>
    <row r="120" spans="1:12" x14ac:dyDescent="0.2">
      <c r="A120" s="67"/>
      <c r="B120" s="67"/>
      <c r="C120" s="66"/>
      <c r="D120" s="68"/>
      <c r="E120" s="68"/>
      <c r="F120" s="68"/>
      <c r="G120" s="67"/>
      <c r="H120" s="67"/>
      <c r="I120" s="68"/>
      <c r="J120" s="67"/>
      <c r="K120" s="82"/>
      <c r="L120" s="86"/>
    </row>
    <row r="121" spans="1:12" x14ac:dyDescent="0.2">
      <c r="A121" s="67"/>
      <c r="B121" s="67"/>
      <c r="C121" s="66"/>
      <c r="D121" s="68"/>
      <c r="E121" s="68"/>
      <c r="F121" s="68"/>
      <c r="G121" s="67"/>
      <c r="H121" s="67"/>
      <c r="I121" s="68"/>
      <c r="J121" s="67"/>
      <c r="K121" s="82"/>
      <c r="L121" s="86"/>
    </row>
    <row r="122" spans="1:12" x14ac:dyDescent="0.2">
      <c r="A122" s="67"/>
      <c r="B122" s="67"/>
      <c r="C122" s="66"/>
      <c r="D122" s="68"/>
      <c r="E122" s="68"/>
      <c r="F122" s="68"/>
      <c r="G122" s="67"/>
      <c r="H122" s="67"/>
      <c r="I122" s="68"/>
      <c r="J122" s="67"/>
      <c r="K122" s="82"/>
      <c r="L122" s="86"/>
    </row>
    <row r="123" spans="1:12" x14ac:dyDescent="0.2">
      <c r="A123" s="67"/>
      <c r="B123" s="67"/>
      <c r="C123" s="66"/>
      <c r="D123" s="68"/>
      <c r="E123" s="68"/>
      <c r="F123" s="68"/>
      <c r="G123" s="67"/>
      <c r="H123" s="67"/>
      <c r="I123" s="68"/>
      <c r="J123" s="67"/>
      <c r="K123" s="82"/>
      <c r="L123" s="86"/>
    </row>
    <row r="124" spans="1:12" x14ac:dyDescent="0.2">
      <c r="A124" s="67"/>
      <c r="B124" s="67"/>
      <c r="C124" s="66"/>
      <c r="D124" s="68"/>
      <c r="E124" s="68"/>
      <c r="F124" s="68"/>
      <c r="G124" s="67"/>
      <c r="H124" s="67"/>
      <c r="I124" s="68"/>
      <c r="J124" s="67"/>
      <c r="K124" s="82"/>
      <c r="L124" s="86"/>
    </row>
    <row r="125" spans="1:12" x14ac:dyDescent="0.2">
      <c r="A125" s="67"/>
      <c r="B125" s="67"/>
      <c r="C125" s="66"/>
      <c r="D125" s="68"/>
      <c r="E125" s="68"/>
      <c r="F125" s="68"/>
      <c r="G125" s="67"/>
      <c r="H125" s="67"/>
      <c r="I125" s="68"/>
      <c r="J125" s="67"/>
      <c r="K125" s="82"/>
      <c r="L125" s="86"/>
    </row>
    <row r="126" spans="1:12" x14ac:dyDescent="0.2">
      <c r="A126" s="67"/>
      <c r="B126" s="67"/>
      <c r="C126" s="66"/>
      <c r="D126" s="68"/>
      <c r="E126" s="68"/>
      <c r="F126" s="68"/>
      <c r="G126" s="67"/>
      <c r="H126" s="67"/>
      <c r="I126" s="68"/>
      <c r="J126" s="67"/>
      <c r="K126" s="82"/>
      <c r="L126" s="86"/>
    </row>
    <row r="127" spans="1:12" x14ac:dyDescent="0.2">
      <c r="A127" s="67"/>
      <c r="B127" s="67"/>
      <c r="C127" s="66"/>
      <c r="D127" s="68"/>
      <c r="E127" s="68"/>
      <c r="F127" s="68"/>
      <c r="G127" s="67"/>
      <c r="H127" s="67"/>
      <c r="I127" s="68"/>
      <c r="J127" s="67"/>
      <c r="K127" s="82"/>
      <c r="L127" s="86"/>
    </row>
    <row r="128" spans="1:12" x14ac:dyDescent="0.2">
      <c r="A128" s="67"/>
      <c r="B128" s="67"/>
      <c r="C128" s="66"/>
      <c r="D128" s="68"/>
      <c r="E128" s="68"/>
      <c r="F128" s="68"/>
      <c r="G128" s="67"/>
      <c r="H128" s="67"/>
      <c r="I128" s="68"/>
      <c r="J128" s="67"/>
      <c r="K128" s="82"/>
      <c r="L128" s="86"/>
    </row>
    <row r="129" spans="1:12" x14ac:dyDescent="0.2">
      <c r="A129" s="67"/>
      <c r="B129" s="67"/>
      <c r="C129" s="66"/>
      <c r="D129" s="68"/>
      <c r="E129" s="68"/>
      <c r="F129" s="68"/>
      <c r="G129" s="67"/>
      <c r="H129" s="67"/>
      <c r="I129" s="68"/>
      <c r="J129" s="67"/>
      <c r="K129" s="82"/>
      <c r="L129" s="86"/>
    </row>
    <row r="130" spans="1:12" x14ac:dyDescent="0.2">
      <c r="A130" s="67"/>
      <c r="B130" s="67"/>
      <c r="C130" s="66"/>
      <c r="D130" s="68"/>
      <c r="E130" s="68"/>
      <c r="F130" s="68"/>
      <c r="G130" s="67"/>
      <c r="H130" s="67"/>
      <c r="I130" s="68"/>
      <c r="J130" s="67"/>
      <c r="K130" s="82"/>
      <c r="L130" s="86"/>
    </row>
    <row r="131" spans="1:12" x14ac:dyDescent="0.2">
      <c r="A131" s="67"/>
      <c r="B131" s="67"/>
      <c r="C131" s="66"/>
      <c r="D131" s="68"/>
      <c r="E131" s="68"/>
      <c r="F131" s="68"/>
      <c r="G131" s="67"/>
      <c r="H131" s="67"/>
      <c r="I131" s="68"/>
      <c r="J131" s="67"/>
      <c r="K131" s="82"/>
      <c r="L131" s="86"/>
    </row>
    <row r="132" spans="1:12" x14ac:dyDescent="0.2">
      <c r="A132" s="67"/>
      <c r="B132" s="67"/>
      <c r="C132" s="66"/>
      <c r="D132" s="68"/>
      <c r="E132" s="68"/>
      <c r="F132" s="68"/>
      <c r="G132" s="67"/>
      <c r="H132" s="67"/>
      <c r="I132" s="68"/>
      <c r="J132" s="67"/>
      <c r="K132" s="82"/>
      <c r="L132" s="86"/>
    </row>
    <row r="133" spans="1:12" x14ac:dyDescent="0.2">
      <c r="A133" s="67"/>
      <c r="B133" s="67"/>
      <c r="C133" s="66"/>
      <c r="D133" s="68"/>
      <c r="E133" s="68"/>
      <c r="F133" s="68"/>
      <c r="G133" s="67"/>
      <c r="H133" s="67"/>
      <c r="I133" s="68"/>
      <c r="J133" s="67"/>
      <c r="K133" s="82"/>
      <c r="L133" s="86"/>
    </row>
    <row r="134" spans="1:12" x14ac:dyDescent="0.2">
      <c r="A134" s="67"/>
      <c r="B134" s="67"/>
      <c r="C134" s="66"/>
      <c r="D134" s="68"/>
      <c r="E134" s="68"/>
      <c r="F134" s="68"/>
      <c r="G134" s="67"/>
      <c r="H134" s="67"/>
      <c r="I134" s="68"/>
      <c r="J134" s="67"/>
      <c r="K134" s="82"/>
      <c r="L134" s="86"/>
    </row>
    <row r="135" spans="1:12" x14ac:dyDescent="0.2">
      <c r="A135" s="67"/>
      <c r="B135" s="67"/>
      <c r="C135" s="66"/>
      <c r="D135" s="68"/>
      <c r="E135" s="68"/>
      <c r="F135" s="68"/>
      <c r="G135" s="67"/>
      <c r="H135" s="67"/>
      <c r="I135" s="68"/>
      <c r="J135" s="67"/>
      <c r="K135" s="82"/>
      <c r="L135" s="86"/>
    </row>
    <row r="136" spans="1:12" x14ac:dyDescent="0.2">
      <c r="A136" s="67"/>
      <c r="B136" s="67"/>
      <c r="C136" s="66"/>
      <c r="D136" s="68"/>
      <c r="E136" s="68"/>
      <c r="F136" s="68"/>
      <c r="G136" s="67"/>
      <c r="H136" s="67"/>
      <c r="I136" s="68"/>
      <c r="J136" s="67"/>
      <c r="K136" s="82"/>
      <c r="L136" s="86"/>
    </row>
    <row r="137" spans="1:12" x14ac:dyDescent="0.2">
      <c r="A137" s="67"/>
      <c r="B137" s="67"/>
      <c r="C137" s="66"/>
      <c r="D137" s="68"/>
      <c r="E137" s="68"/>
      <c r="F137" s="68"/>
      <c r="G137" s="67"/>
      <c r="H137" s="67"/>
      <c r="I137" s="68"/>
      <c r="J137" s="67"/>
      <c r="K137" s="82"/>
      <c r="L137" s="86"/>
    </row>
    <row r="138" spans="1:12" x14ac:dyDescent="0.2">
      <c r="A138" s="67"/>
      <c r="B138" s="67"/>
      <c r="C138" s="66"/>
      <c r="D138" s="68"/>
      <c r="E138" s="68"/>
      <c r="F138" s="68"/>
      <c r="G138" s="67"/>
      <c r="H138" s="67"/>
      <c r="I138" s="68"/>
      <c r="J138" s="67"/>
      <c r="K138" s="82"/>
      <c r="L138" s="86"/>
    </row>
    <row r="139" spans="1:12" x14ac:dyDescent="0.2">
      <c r="A139" s="67"/>
      <c r="B139" s="67"/>
      <c r="C139" s="66"/>
      <c r="D139" s="68"/>
      <c r="E139" s="68"/>
      <c r="F139" s="68"/>
      <c r="G139" s="67"/>
      <c r="H139" s="67"/>
      <c r="I139" s="68"/>
      <c r="J139" s="67"/>
      <c r="K139" s="82"/>
      <c r="L139" s="86"/>
    </row>
    <row r="140" spans="1:12" x14ac:dyDescent="0.2">
      <c r="A140" s="67"/>
      <c r="B140" s="67"/>
      <c r="C140" s="66"/>
      <c r="D140" s="68"/>
      <c r="E140" s="68"/>
      <c r="F140" s="68"/>
      <c r="G140" s="67"/>
      <c r="H140" s="67"/>
      <c r="I140" s="68"/>
      <c r="J140" s="67"/>
      <c r="K140" s="82"/>
      <c r="L140" s="86"/>
    </row>
    <row r="141" spans="1:12" x14ac:dyDescent="0.2">
      <c r="A141" s="67"/>
      <c r="B141" s="67"/>
      <c r="C141" s="66"/>
      <c r="D141" s="68"/>
      <c r="E141" s="68"/>
      <c r="F141" s="68"/>
      <c r="G141" s="67"/>
      <c r="H141" s="67"/>
      <c r="I141" s="68"/>
      <c r="J141" s="67"/>
      <c r="K141" s="82"/>
      <c r="L141" s="86"/>
    </row>
    <row r="142" spans="1:12" x14ac:dyDescent="0.2">
      <c r="A142" s="67"/>
      <c r="B142" s="67"/>
      <c r="C142" s="66"/>
      <c r="D142" s="68"/>
      <c r="E142" s="68"/>
      <c r="F142" s="68"/>
      <c r="G142" s="67"/>
      <c r="H142" s="67"/>
      <c r="I142" s="68"/>
      <c r="J142" s="67"/>
      <c r="K142" s="82"/>
      <c r="L142" s="86"/>
    </row>
    <row r="143" spans="1:12" x14ac:dyDescent="0.2">
      <c r="A143" s="67"/>
      <c r="B143" s="67"/>
      <c r="C143" s="66"/>
      <c r="D143" s="68"/>
      <c r="E143" s="68"/>
      <c r="F143" s="68"/>
      <c r="G143" s="67"/>
      <c r="H143" s="67"/>
      <c r="I143" s="68"/>
      <c r="J143" s="67"/>
      <c r="K143" s="82"/>
      <c r="L143" s="86"/>
    </row>
    <row r="144" spans="1:12" x14ac:dyDescent="0.2">
      <c r="A144" s="67"/>
      <c r="B144" s="67"/>
      <c r="C144" s="66"/>
      <c r="D144" s="68"/>
      <c r="E144" s="68"/>
      <c r="F144" s="68"/>
      <c r="G144" s="67"/>
      <c r="H144" s="67"/>
      <c r="I144" s="68"/>
      <c r="J144" s="67"/>
      <c r="K144" s="82"/>
      <c r="L144" s="86"/>
    </row>
    <row r="145" spans="1:12" x14ac:dyDescent="0.2">
      <c r="A145" s="67"/>
      <c r="B145" s="67"/>
      <c r="C145" s="66"/>
      <c r="D145" s="68"/>
      <c r="E145" s="68"/>
      <c r="F145" s="68"/>
      <c r="G145" s="67"/>
      <c r="H145" s="67"/>
      <c r="I145" s="68"/>
      <c r="J145" s="67"/>
      <c r="K145" s="82"/>
      <c r="L145" s="86"/>
    </row>
    <row r="146" spans="1:12" x14ac:dyDescent="0.2">
      <c r="A146" s="67"/>
      <c r="B146" s="67"/>
      <c r="C146" s="66"/>
      <c r="D146" s="68"/>
      <c r="E146" s="68"/>
      <c r="F146" s="68"/>
      <c r="G146" s="67"/>
      <c r="H146" s="67"/>
      <c r="I146" s="68"/>
      <c r="J146" s="67"/>
      <c r="K146" s="82"/>
      <c r="L146" s="86"/>
    </row>
    <row r="147" spans="1:12" x14ac:dyDescent="0.2">
      <c r="A147" s="67"/>
      <c r="B147" s="67"/>
      <c r="C147" s="66"/>
      <c r="D147" s="68"/>
      <c r="E147" s="68"/>
      <c r="F147" s="68"/>
      <c r="G147" s="67"/>
      <c r="H147" s="67"/>
      <c r="I147" s="68"/>
      <c r="J147" s="67"/>
      <c r="K147" s="82"/>
      <c r="L147" s="86"/>
    </row>
    <row r="148" spans="1:12" x14ac:dyDescent="0.2">
      <c r="A148" s="67"/>
      <c r="B148" s="67"/>
      <c r="C148" s="66"/>
      <c r="D148" s="68"/>
      <c r="E148" s="68"/>
      <c r="F148" s="68"/>
      <c r="G148" s="67"/>
      <c r="H148" s="67"/>
      <c r="I148" s="68"/>
      <c r="J148" s="67"/>
      <c r="K148" s="82"/>
      <c r="L148" s="86"/>
    </row>
    <row r="149" spans="1:12" x14ac:dyDescent="0.2">
      <c r="A149" s="67"/>
      <c r="B149" s="67"/>
      <c r="C149" s="66"/>
      <c r="D149" s="68"/>
      <c r="E149" s="68"/>
      <c r="F149" s="68"/>
      <c r="G149" s="67"/>
      <c r="H149" s="67"/>
      <c r="I149" s="68"/>
      <c r="J149" s="67"/>
      <c r="K149" s="82"/>
      <c r="L149" s="86"/>
    </row>
    <row r="150" spans="1:12" x14ac:dyDescent="0.2">
      <c r="A150" s="67"/>
      <c r="B150" s="67"/>
      <c r="C150" s="66"/>
      <c r="D150" s="68"/>
      <c r="E150" s="68"/>
      <c r="F150" s="68"/>
      <c r="G150" s="67"/>
      <c r="H150" s="67"/>
      <c r="I150" s="68"/>
      <c r="J150" s="67"/>
      <c r="K150" s="82"/>
      <c r="L150" s="86"/>
    </row>
    <row r="151" spans="1:12" x14ac:dyDescent="0.2">
      <c r="A151" s="67"/>
      <c r="B151" s="67"/>
      <c r="C151" s="66"/>
      <c r="D151" s="68"/>
      <c r="E151" s="68"/>
      <c r="F151" s="68"/>
      <c r="G151" s="67"/>
      <c r="H151" s="67"/>
      <c r="I151" s="68"/>
      <c r="J151" s="67"/>
      <c r="K151" s="82"/>
      <c r="L151" s="86"/>
    </row>
    <row r="152" spans="1:12" x14ac:dyDescent="0.2">
      <c r="A152" s="67"/>
      <c r="B152" s="67"/>
      <c r="C152" s="66"/>
      <c r="D152" s="68"/>
      <c r="E152" s="68"/>
      <c r="F152" s="68"/>
      <c r="G152" s="67"/>
      <c r="H152" s="67"/>
      <c r="I152" s="68"/>
      <c r="J152" s="67"/>
      <c r="K152" s="82"/>
      <c r="L152" s="86"/>
    </row>
    <row r="153" spans="1:12" x14ac:dyDescent="0.2">
      <c r="A153" s="67"/>
      <c r="B153" s="67"/>
      <c r="C153" s="66"/>
      <c r="D153" s="68"/>
      <c r="E153" s="68"/>
      <c r="F153" s="68"/>
      <c r="G153" s="67"/>
      <c r="H153" s="67"/>
      <c r="I153" s="68"/>
      <c r="J153" s="67"/>
      <c r="K153" s="82"/>
      <c r="L153" s="86"/>
    </row>
    <row r="154" spans="1:12" x14ac:dyDescent="0.2">
      <c r="A154" s="67"/>
      <c r="B154" s="67"/>
      <c r="C154" s="66"/>
      <c r="D154" s="68"/>
      <c r="E154" s="68"/>
      <c r="F154" s="68"/>
      <c r="G154" s="67"/>
      <c r="H154" s="67"/>
      <c r="I154" s="68"/>
      <c r="J154" s="67"/>
      <c r="K154" s="82"/>
      <c r="L154" s="86"/>
    </row>
    <row r="155" spans="1:12" x14ac:dyDescent="0.2">
      <c r="A155" s="67"/>
      <c r="B155" s="67"/>
      <c r="C155" s="66"/>
      <c r="D155" s="68"/>
      <c r="E155" s="68"/>
      <c r="F155" s="69"/>
      <c r="G155" s="67"/>
      <c r="H155" s="67"/>
      <c r="I155" s="68"/>
      <c r="J155" s="67"/>
      <c r="K155" s="82"/>
      <c r="L155" s="86"/>
    </row>
    <row r="156" spans="1:12" x14ac:dyDescent="0.2">
      <c r="A156" s="67"/>
      <c r="B156" s="67"/>
      <c r="C156" s="66"/>
      <c r="D156" s="68"/>
      <c r="E156" s="68"/>
      <c r="F156" s="69"/>
      <c r="G156" s="67"/>
      <c r="H156" s="67"/>
      <c r="I156" s="68"/>
      <c r="J156" s="67"/>
      <c r="K156" s="82"/>
      <c r="L156" s="86"/>
    </row>
    <row r="157" spans="1:12" x14ac:dyDescent="0.2">
      <c r="A157" s="67"/>
      <c r="B157" s="67"/>
      <c r="C157" s="66"/>
      <c r="D157" s="68"/>
      <c r="E157" s="68"/>
      <c r="F157" s="69"/>
      <c r="G157" s="67"/>
      <c r="H157" s="67"/>
      <c r="I157" s="68"/>
      <c r="J157" s="67"/>
      <c r="K157" s="82"/>
      <c r="L157" s="86"/>
    </row>
    <row r="158" spans="1:12" x14ac:dyDescent="0.2">
      <c r="A158" s="67"/>
      <c r="B158" s="67"/>
      <c r="C158" s="66"/>
      <c r="D158" s="68"/>
      <c r="E158" s="68"/>
      <c r="F158" s="69"/>
      <c r="G158" s="67"/>
      <c r="H158" s="67"/>
      <c r="I158" s="68"/>
      <c r="J158" s="67"/>
      <c r="K158" s="82"/>
      <c r="L158" s="86"/>
    </row>
    <row r="159" spans="1:12" x14ac:dyDescent="0.2">
      <c r="A159" s="67"/>
      <c r="B159" s="67"/>
      <c r="C159" s="66"/>
      <c r="D159" s="68"/>
      <c r="E159" s="68"/>
      <c r="F159" s="69"/>
      <c r="G159" s="67"/>
      <c r="H159" s="67"/>
      <c r="I159" s="68"/>
      <c r="J159" s="67"/>
      <c r="K159" s="82"/>
      <c r="L159" s="86"/>
    </row>
    <row r="160" spans="1:12" x14ac:dyDescent="0.2">
      <c r="A160" s="67"/>
      <c r="B160" s="67"/>
      <c r="C160" s="66"/>
      <c r="D160" s="68"/>
      <c r="E160" s="68"/>
      <c r="F160" s="69"/>
      <c r="G160" s="67"/>
      <c r="H160" s="67"/>
      <c r="I160" s="68"/>
      <c r="J160" s="67"/>
      <c r="K160" s="82"/>
      <c r="L160" s="86"/>
    </row>
    <row r="161" spans="1:12" x14ac:dyDescent="0.2">
      <c r="A161" s="67"/>
      <c r="B161" s="67"/>
      <c r="C161" s="66"/>
      <c r="D161" s="68"/>
      <c r="E161" s="68"/>
      <c r="F161" s="69"/>
      <c r="G161" s="67"/>
      <c r="H161" s="67"/>
      <c r="I161" s="68"/>
      <c r="J161" s="67"/>
      <c r="K161" s="82"/>
      <c r="L161" s="86"/>
    </row>
    <row r="162" spans="1:12" x14ac:dyDescent="0.2">
      <c r="A162" s="67"/>
      <c r="B162" s="67"/>
      <c r="C162" s="66"/>
      <c r="D162" s="68"/>
      <c r="E162" s="68"/>
      <c r="F162" s="69"/>
      <c r="G162" s="67"/>
      <c r="H162" s="67"/>
      <c r="I162" s="68"/>
      <c r="J162" s="67"/>
      <c r="K162" s="82"/>
      <c r="L162" s="86"/>
    </row>
    <row r="163" spans="1:12" x14ac:dyDescent="0.2">
      <c r="A163" s="67"/>
      <c r="B163" s="67"/>
      <c r="C163" s="66"/>
      <c r="D163" s="68"/>
      <c r="E163" s="68"/>
      <c r="F163" s="69"/>
      <c r="G163" s="67"/>
      <c r="H163" s="67"/>
      <c r="I163" s="68"/>
      <c r="J163" s="67"/>
      <c r="K163" s="82"/>
      <c r="L163" s="86"/>
    </row>
    <row r="164" spans="1:12" x14ac:dyDescent="0.2">
      <c r="A164" s="67"/>
      <c r="B164" s="67"/>
      <c r="C164" s="66"/>
      <c r="D164" s="68"/>
      <c r="E164" s="68"/>
      <c r="F164" s="69"/>
      <c r="G164" s="67"/>
      <c r="H164" s="67"/>
      <c r="I164" s="68"/>
      <c r="J164" s="67"/>
      <c r="K164" s="82"/>
      <c r="L164" s="86"/>
    </row>
    <row r="165" spans="1:12" x14ac:dyDescent="0.2">
      <c r="A165" s="67"/>
      <c r="B165" s="67"/>
      <c r="C165" s="66"/>
      <c r="D165" s="68"/>
      <c r="E165" s="68"/>
      <c r="F165" s="69"/>
      <c r="G165" s="67"/>
      <c r="H165" s="67"/>
      <c r="I165" s="68"/>
      <c r="J165" s="67"/>
      <c r="K165" s="82"/>
      <c r="L165" s="86"/>
    </row>
    <row r="166" spans="1:12" x14ac:dyDescent="0.2">
      <c r="A166" s="67"/>
      <c r="B166" s="67"/>
      <c r="C166" s="66"/>
      <c r="D166" s="68"/>
      <c r="E166" s="68"/>
      <c r="F166" s="69"/>
      <c r="G166" s="67"/>
      <c r="H166" s="67"/>
      <c r="I166" s="68"/>
      <c r="J166" s="67"/>
      <c r="K166" s="82"/>
      <c r="L166" s="86"/>
    </row>
    <row r="167" spans="1:12" x14ac:dyDescent="0.2">
      <c r="A167" s="67"/>
      <c r="B167" s="67"/>
      <c r="C167" s="66"/>
      <c r="D167" s="68"/>
      <c r="E167" s="68"/>
      <c r="F167" s="69"/>
      <c r="G167" s="67"/>
      <c r="H167" s="67"/>
      <c r="I167" s="68"/>
      <c r="J167" s="67"/>
      <c r="K167" s="82"/>
      <c r="L167" s="86"/>
    </row>
    <row r="168" spans="1:12" x14ac:dyDescent="0.2">
      <c r="A168" s="67"/>
      <c r="B168" s="67"/>
      <c r="C168" s="66"/>
      <c r="D168" s="68"/>
      <c r="E168" s="68"/>
      <c r="F168" s="69"/>
      <c r="G168" s="67"/>
      <c r="H168" s="67"/>
      <c r="I168" s="68"/>
      <c r="J168" s="67"/>
      <c r="K168" s="82"/>
      <c r="L168" s="86"/>
    </row>
    <row r="169" spans="1:12" x14ac:dyDescent="0.2">
      <c r="A169" s="67"/>
      <c r="B169" s="67"/>
      <c r="C169" s="66"/>
      <c r="D169" s="68"/>
      <c r="E169" s="68"/>
      <c r="F169" s="69"/>
      <c r="G169" s="67"/>
      <c r="H169" s="67"/>
      <c r="I169" s="68"/>
      <c r="J169" s="67"/>
      <c r="K169" s="82"/>
      <c r="L169" s="86"/>
    </row>
    <row r="170" spans="1:12" x14ac:dyDescent="0.2">
      <c r="A170" s="67"/>
      <c r="B170" s="67"/>
      <c r="C170" s="66"/>
      <c r="D170" s="68"/>
      <c r="E170" s="68"/>
      <c r="F170" s="69"/>
      <c r="G170" s="67"/>
      <c r="H170" s="67"/>
      <c r="I170" s="68"/>
      <c r="J170" s="67"/>
      <c r="K170" s="82"/>
      <c r="L170" s="86"/>
    </row>
    <row r="171" spans="1:12" x14ac:dyDescent="0.2">
      <c r="A171" s="67"/>
      <c r="B171" s="67"/>
      <c r="C171" s="66"/>
      <c r="D171" s="68"/>
      <c r="E171" s="68"/>
      <c r="F171" s="69"/>
      <c r="G171" s="67"/>
      <c r="H171" s="67"/>
      <c r="I171" s="68"/>
      <c r="J171" s="67"/>
      <c r="K171" s="82"/>
      <c r="L171" s="86"/>
    </row>
    <row r="172" spans="1:12" x14ac:dyDescent="0.2">
      <c r="A172" s="67"/>
      <c r="B172" s="67"/>
      <c r="C172" s="66"/>
      <c r="D172" s="68"/>
      <c r="E172" s="68"/>
      <c r="F172" s="69"/>
      <c r="G172" s="67"/>
      <c r="H172" s="67"/>
      <c r="I172" s="68"/>
      <c r="J172" s="67"/>
      <c r="K172" s="82"/>
      <c r="L172" s="86"/>
    </row>
    <row r="173" spans="1:12" x14ac:dyDescent="0.2">
      <c r="A173" s="67"/>
      <c r="B173" s="67"/>
      <c r="C173" s="66"/>
      <c r="D173" s="68"/>
      <c r="E173" s="68"/>
      <c r="F173" s="69"/>
      <c r="G173" s="67"/>
      <c r="H173" s="67"/>
      <c r="I173" s="68"/>
      <c r="J173" s="67"/>
      <c r="K173" s="82"/>
      <c r="L173" s="86"/>
    </row>
    <row r="174" spans="1:12" x14ac:dyDescent="0.2">
      <c r="A174" s="67"/>
      <c r="B174" s="67"/>
      <c r="C174" s="66"/>
      <c r="D174" s="68"/>
      <c r="E174" s="68"/>
      <c r="F174" s="69"/>
      <c r="G174" s="67"/>
      <c r="H174" s="67"/>
      <c r="I174" s="68"/>
      <c r="J174" s="67"/>
      <c r="K174" s="82"/>
      <c r="L174" s="86"/>
    </row>
    <row r="175" spans="1:12" x14ac:dyDescent="0.2">
      <c r="A175" s="67"/>
      <c r="B175" s="67"/>
      <c r="C175" s="66"/>
      <c r="D175" s="68"/>
      <c r="E175" s="68"/>
      <c r="F175" s="69"/>
      <c r="G175" s="67"/>
      <c r="H175" s="67"/>
      <c r="I175" s="68"/>
      <c r="J175" s="67"/>
      <c r="K175" s="82"/>
      <c r="L175" s="86"/>
    </row>
    <row r="176" spans="1:12" x14ac:dyDescent="0.2">
      <c r="A176" s="67"/>
      <c r="B176" s="67"/>
      <c r="C176" s="66"/>
      <c r="D176" s="68"/>
      <c r="E176" s="68"/>
      <c r="F176" s="69"/>
      <c r="G176" s="67"/>
      <c r="H176" s="67"/>
      <c r="I176" s="68"/>
      <c r="J176" s="67"/>
      <c r="K176" s="82"/>
      <c r="L176" s="86"/>
    </row>
    <row r="177" spans="1:12" x14ac:dyDescent="0.2">
      <c r="A177" s="67"/>
      <c r="B177" s="67"/>
      <c r="C177" s="66"/>
      <c r="D177" s="68"/>
      <c r="E177" s="68"/>
      <c r="F177" s="69"/>
      <c r="G177" s="67"/>
      <c r="H177" s="67"/>
      <c r="I177" s="68"/>
      <c r="J177" s="67"/>
      <c r="K177" s="82"/>
      <c r="L177" s="86"/>
    </row>
    <row r="178" spans="1:12" x14ac:dyDescent="0.2">
      <c r="A178" s="67"/>
      <c r="B178" s="67"/>
      <c r="C178" s="66"/>
      <c r="D178" s="68"/>
      <c r="E178" s="68"/>
      <c r="F178" s="69"/>
      <c r="G178" s="67"/>
      <c r="H178" s="67"/>
      <c r="I178" s="68"/>
      <c r="J178" s="67"/>
      <c r="K178" s="82"/>
      <c r="L178" s="86"/>
    </row>
    <row r="179" spans="1:12" x14ac:dyDescent="0.2">
      <c r="A179" s="67"/>
      <c r="B179" s="67"/>
      <c r="C179" s="66"/>
      <c r="D179" s="68"/>
      <c r="E179" s="68"/>
      <c r="F179" s="69"/>
      <c r="G179" s="67"/>
      <c r="H179" s="67"/>
      <c r="I179" s="68"/>
      <c r="J179" s="67"/>
      <c r="K179" s="82"/>
      <c r="L179" s="86"/>
    </row>
    <row r="180" spans="1:12" x14ac:dyDescent="0.2">
      <c r="A180" s="67"/>
      <c r="B180" s="67"/>
      <c r="C180" s="66"/>
      <c r="D180" s="68"/>
      <c r="E180" s="68"/>
      <c r="F180" s="69"/>
      <c r="G180" s="67"/>
      <c r="H180" s="67"/>
      <c r="I180" s="68"/>
      <c r="J180" s="67"/>
      <c r="K180" s="82"/>
      <c r="L180" s="86"/>
    </row>
    <row r="181" spans="1:12" x14ac:dyDescent="0.2">
      <c r="A181" s="67"/>
      <c r="B181" s="67"/>
      <c r="C181" s="66"/>
      <c r="D181" s="68"/>
      <c r="E181" s="68"/>
      <c r="F181" s="69"/>
      <c r="G181" s="67"/>
      <c r="H181" s="67"/>
      <c r="I181" s="68"/>
      <c r="J181" s="67"/>
      <c r="K181" s="82"/>
      <c r="L181" s="86"/>
    </row>
    <row r="182" spans="1:12" x14ac:dyDescent="0.2">
      <c r="A182" s="67"/>
      <c r="B182" s="67"/>
      <c r="C182" s="66"/>
      <c r="D182" s="68"/>
      <c r="E182" s="68"/>
      <c r="F182" s="69"/>
      <c r="G182" s="67"/>
      <c r="H182" s="67"/>
      <c r="I182" s="68"/>
      <c r="J182" s="67"/>
      <c r="K182" s="82"/>
      <c r="L182" s="86"/>
    </row>
    <row r="183" spans="1:12" x14ac:dyDescent="0.2">
      <c r="A183" s="67"/>
      <c r="B183" s="67"/>
      <c r="C183" s="66"/>
      <c r="D183" s="68"/>
      <c r="E183" s="68"/>
      <c r="F183" s="69"/>
      <c r="G183" s="67"/>
      <c r="H183" s="67"/>
      <c r="I183" s="68"/>
      <c r="J183" s="67"/>
      <c r="K183" s="82"/>
      <c r="L183" s="86"/>
    </row>
    <row r="184" spans="1:12" x14ac:dyDescent="0.2">
      <c r="A184" s="67"/>
      <c r="B184" s="67"/>
      <c r="C184" s="66"/>
      <c r="D184" s="68"/>
      <c r="E184" s="68"/>
      <c r="F184" s="69"/>
      <c r="G184" s="67"/>
      <c r="H184" s="67"/>
      <c r="I184" s="68"/>
      <c r="J184" s="67"/>
      <c r="K184" s="82"/>
      <c r="L184" s="86"/>
    </row>
    <row r="185" spans="1:12" x14ac:dyDescent="0.2">
      <c r="A185" s="67"/>
      <c r="B185" s="67"/>
      <c r="C185" s="66"/>
      <c r="D185" s="68"/>
      <c r="E185" s="68"/>
      <c r="F185" s="69"/>
      <c r="G185" s="67"/>
      <c r="H185" s="67"/>
      <c r="I185" s="68"/>
      <c r="J185" s="67"/>
      <c r="K185" s="82"/>
      <c r="L185" s="86"/>
    </row>
    <row r="186" spans="1:12" x14ac:dyDescent="0.2">
      <c r="A186" s="67"/>
      <c r="B186" s="67"/>
      <c r="C186" s="66"/>
      <c r="D186" s="68"/>
      <c r="E186" s="68"/>
      <c r="F186" s="69"/>
      <c r="G186" s="67"/>
      <c r="H186" s="67"/>
      <c r="I186" s="68"/>
      <c r="J186" s="67"/>
      <c r="K186" s="82"/>
      <c r="L186" s="86"/>
    </row>
    <row r="187" spans="1:12" x14ac:dyDescent="0.2">
      <c r="A187" s="67"/>
      <c r="B187" s="67"/>
      <c r="C187" s="66"/>
      <c r="D187" s="68"/>
      <c r="E187" s="68"/>
      <c r="F187" s="69"/>
      <c r="G187" s="67"/>
      <c r="H187" s="67"/>
      <c r="I187" s="68"/>
      <c r="J187" s="67"/>
      <c r="K187" s="82"/>
      <c r="L187" s="86"/>
    </row>
    <row r="188" spans="1:12" x14ac:dyDescent="0.2">
      <c r="A188" s="67"/>
      <c r="B188" s="67"/>
      <c r="C188" s="66"/>
      <c r="D188" s="68"/>
      <c r="E188" s="68"/>
      <c r="F188" s="69"/>
      <c r="G188" s="67"/>
      <c r="H188" s="67"/>
      <c r="I188" s="68"/>
      <c r="J188" s="67"/>
      <c r="K188" s="82"/>
      <c r="L188" s="86"/>
    </row>
    <row r="189" spans="1:12" x14ac:dyDescent="0.2">
      <c r="A189" s="67"/>
      <c r="B189" s="67"/>
      <c r="C189" s="66"/>
      <c r="D189" s="68"/>
      <c r="E189" s="68"/>
      <c r="F189" s="69"/>
      <c r="G189" s="67"/>
      <c r="H189" s="67"/>
      <c r="I189" s="68"/>
      <c r="J189" s="67"/>
      <c r="K189" s="82"/>
      <c r="L189" s="86"/>
    </row>
    <row r="190" spans="1:12" x14ac:dyDescent="0.2">
      <c r="A190" s="67"/>
      <c r="B190" s="67"/>
      <c r="C190" s="66"/>
      <c r="D190" s="68"/>
      <c r="E190" s="68"/>
      <c r="F190" s="69"/>
      <c r="G190" s="67"/>
      <c r="H190" s="67"/>
      <c r="I190" s="68"/>
      <c r="J190" s="67"/>
      <c r="K190" s="82"/>
      <c r="L190" s="86"/>
    </row>
    <row r="191" spans="1:12" x14ac:dyDescent="0.2">
      <c r="A191" s="67"/>
      <c r="B191" s="67"/>
      <c r="C191" s="66"/>
      <c r="D191" s="68"/>
      <c r="E191" s="68"/>
      <c r="F191" s="69"/>
      <c r="G191" s="67"/>
      <c r="H191" s="67"/>
      <c r="I191" s="68"/>
      <c r="J191" s="67"/>
      <c r="K191" s="82"/>
      <c r="L191" s="86"/>
    </row>
    <row r="192" spans="1:12" x14ac:dyDescent="0.2">
      <c r="A192" s="67"/>
      <c r="B192" s="67"/>
      <c r="C192" s="66"/>
      <c r="D192" s="68"/>
      <c r="E192" s="68"/>
      <c r="F192" s="68"/>
      <c r="G192" s="67"/>
      <c r="H192" s="67"/>
      <c r="I192" s="68"/>
      <c r="J192" s="67"/>
      <c r="K192" s="82"/>
      <c r="L192" s="86"/>
    </row>
    <row r="193" spans="1:12" x14ac:dyDescent="0.2">
      <c r="A193" s="67"/>
      <c r="B193" s="67"/>
      <c r="C193" s="66"/>
      <c r="D193" s="68"/>
      <c r="E193" s="68"/>
      <c r="F193" s="68"/>
      <c r="G193" s="67"/>
      <c r="H193" s="67"/>
      <c r="I193" s="68"/>
      <c r="J193" s="67"/>
      <c r="K193" s="82"/>
      <c r="L193" s="86"/>
    </row>
    <row r="194" spans="1:12" x14ac:dyDescent="0.2">
      <c r="A194" s="67"/>
      <c r="B194" s="67"/>
      <c r="C194" s="66"/>
      <c r="D194" s="68"/>
      <c r="E194" s="68"/>
      <c r="F194" s="68"/>
      <c r="G194" s="67"/>
      <c r="H194" s="67"/>
      <c r="I194" s="68"/>
      <c r="J194" s="67"/>
      <c r="K194" s="82"/>
      <c r="L194" s="86"/>
    </row>
    <row r="195" spans="1:12" x14ac:dyDescent="0.2">
      <c r="A195" s="67"/>
      <c r="B195" s="67"/>
      <c r="C195" s="66"/>
      <c r="D195" s="68"/>
      <c r="E195" s="68"/>
      <c r="F195" s="68"/>
      <c r="G195" s="67"/>
      <c r="H195" s="67"/>
      <c r="I195" s="68"/>
      <c r="J195" s="67"/>
      <c r="K195" s="82"/>
      <c r="L195" s="86"/>
    </row>
    <row r="196" spans="1:12" x14ac:dyDescent="0.2">
      <c r="A196" s="67"/>
      <c r="B196" s="67"/>
      <c r="C196" s="66"/>
      <c r="D196" s="68"/>
      <c r="E196" s="68"/>
      <c r="F196" s="68"/>
      <c r="G196" s="67"/>
      <c r="H196" s="67"/>
      <c r="I196" s="68"/>
      <c r="J196" s="67"/>
      <c r="K196" s="82"/>
      <c r="L196" s="86"/>
    </row>
    <row r="197" spans="1:12" x14ac:dyDescent="0.2">
      <c r="A197" s="67"/>
      <c r="B197" s="67"/>
      <c r="C197" s="66"/>
      <c r="D197" s="68"/>
      <c r="E197" s="68"/>
      <c r="F197" s="68"/>
      <c r="G197" s="67"/>
      <c r="H197" s="67"/>
      <c r="I197" s="68"/>
      <c r="J197" s="67"/>
      <c r="K197" s="82"/>
      <c r="L197" s="86"/>
    </row>
    <row r="198" spans="1:12" x14ac:dyDescent="0.2">
      <c r="A198" s="67"/>
      <c r="B198" s="67"/>
      <c r="C198" s="66"/>
      <c r="D198" s="68"/>
      <c r="E198" s="68"/>
      <c r="F198" s="68"/>
      <c r="G198" s="67"/>
      <c r="H198" s="67"/>
      <c r="I198" s="68"/>
      <c r="J198" s="67"/>
      <c r="K198" s="82"/>
      <c r="L198" s="86"/>
    </row>
    <row r="199" spans="1:12" x14ac:dyDescent="0.2">
      <c r="A199" s="67"/>
      <c r="B199" s="67"/>
      <c r="C199" s="66"/>
      <c r="D199" s="68"/>
      <c r="E199" s="68"/>
      <c r="F199" s="68"/>
      <c r="G199" s="67"/>
      <c r="H199" s="67"/>
      <c r="I199" s="68"/>
      <c r="J199" s="67"/>
      <c r="K199" s="82"/>
      <c r="L199" s="86"/>
    </row>
    <row r="200" spans="1:12" x14ac:dyDescent="0.2">
      <c r="A200" s="67"/>
      <c r="B200" s="67"/>
      <c r="C200" s="66"/>
      <c r="D200" s="68"/>
      <c r="E200" s="68"/>
      <c r="F200" s="68"/>
      <c r="G200" s="67"/>
      <c r="H200" s="67"/>
      <c r="I200" s="68"/>
      <c r="J200" s="67"/>
      <c r="K200" s="82"/>
      <c r="L200" s="86"/>
    </row>
    <row r="201" spans="1:12" x14ac:dyDescent="0.2">
      <c r="A201" s="67"/>
      <c r="B201" s="67"/>
      <c r="C201" s="66"/>
      <c r="D201" s="68"/>
      <c r="E201" s="68"/>
      <c r="F201" s="68"/>
      <c r="G201" s="67"/>
      <c r="H201" s="67"/>
      <c r="I201" s="68"/>
      <c r="J201" s="67"/>
      <c r="K201" s="82"/>
      <c r="L201" s="86"/>
    </row>
    <row r="202" spans="1:12" x14ac:dyDescent="0.2">
      <c r="A202" s="67"/>
      <c r="B202" s="67"/>
      <c r="C202" s="66"/>
      <c r="D202" s="68"/>
      <c r="E202" s="68"/>
      <c r="F202" s="68"/>
      <c r="G202" s="67"/>
      <c r="H202" s="67"/>
      <c r="I202" s="68"/>
      <c r="J202" s="67"/>
      <c r="K202" s="82"/>
      <c r="L202" s="86"/>
    </row>
    <row r="203" spans="1:12" x14ac:dyDescent="0.2">
      <c r="A203" s="67"/>
      <c r="B203" s="67"/>
      <c r="C203" s="66"/>
      <c r="D203" s="68"/>
      <c r="E203" s="68"/>
      <c r="F203" s="68"/>
      <c r="G203" s="67"/>
      <c r="H203" s="67"/>
      <c r="I203" s="68"/>
      <c r="J203" s="67"/>
      <c r="K203" s="82"/>
      <c r="L203" s="86"/>
    </row>
    <row r="204" spans="1:12" x14ac:dyDescent="0.2">
      <c r="A204" s="67"/>
      <c r="B204" s="67"/>
      <c r="C204" s="66"/>
      <c r="D204" s="68"/>
      <c r="E204" s="68"/>
      <c r="F204" s="68"/>
      <c r="G204" s="67"/>
      <c r="H204" s="67"/>
      <c r="I204" s="68"/>
      <c r="J204" s="67"/>
      <c r="K204" s="82"/>
      <c r="L204" s="86"/>
    </row>
    <row r="205" spans="1:12" x14ac:dyDescent="0.2">
      <c r="A205" s="67"/>
      <c r="B205" s="67"/>
      <c r="C205" s="66"/>
      <c r="D205" s="68"/>
      <c r="E205" s="68"/>
      <c r="F205" s="68"/>
      <c r="G205" s="67"/>
      <c r="H205" s="67"/>
      <c r="I205" s="68"/>
      <c r="J205" s="67"/>
      <c r="K205" s="82"/>
      <c r="L205" s="86"/>
    </row>
    <row r="206" spans="1:12" x14ac:dyDescent="0.2">
      <c r="A206" s="67"/>
      <c r="B206" s="67"/>
      <c r="C206" s="66"/>
      <c r="D206" s="68"/>
      <c r="E206" s="68"/>
      <c r="F206" s="68"/>
      <c r="G206" s="67"/>
      <c r="H206" s="67"/>
      <c r="I206" s="68"/>
      <c r="J206" s="67"/>
      <c r="K206" s="82"/>
      <c r="L206" s="86"/>
    </row>
    <row r="207" spans="1:12" x14ac:dyDescent="0.2">
      <c r="A207" s="67"/>
      <c r="B207" s="67"/>
      <c r="C207" s="66"/>
      <c r="D207" s="68"/>
      <c r="E207" s="68"/>
      <c r="F207" s="68"/>
      <c r="G207" s="67"/>
      <c r="H207" s="67"/>
      <c r="I207" s="68"/>
      <c r="J207" s="67"/>
      <c r="K207" s="82"/>
      <c r="L207" s="86"/>
    </row>
    <row r="208" spans="1:12" x14ac:dyDescent="0.2">
      <c r="A208" s="67"/>
      <c r="B208" s="67"/>
      <c r="C208" s="66"/>
      <c r="D208" s="68"/>
      <c r="E208" s="68"/>
      <c r="F208" s="68"/>
      <c r="G208" s="67"/>
      <c r="H208" s="67"/>
      <c r="I208" s="68"/>
      <c r="J208" s="67"/>
      <c r="K208" s="82"/>
      <c r="L208" s="86"/>
    </row>
    <row r="209" spans="1:12" x14ac:dyDescent="0.2">
      <c r="A209" s="67"/>
      <c r="B209" s="67"/>
      <c r="C209" s="66"/>
      <c r="D209" s="68"/>
      <c r="E209" s="68"/>
      <c r="F209" s="68"/>
      <c r="G209" s="67"/>
      <c r="H209" s="67"/>
      <c r="I209" s="68"/>
      <c r="J209" s="67"/>
      <c r="K209" s="82"/>
      <c r="L209" s="86"/>
    </row>
    <row r="210" spans="1:12" x14ac:dyDescent="0.2">
      <c r="A210" s="67"/>
      <c r="B210" s="67"/>
      <c r="C210" s="66"/>
      <c r="D210" s="68"/>
      <c r="E210" s="68"/>
      <c r="F210" s="68"/>
      <c r="G210" s="67"/>
      <c r="H210" s="67"/>
      <c r="I210" s="68"/>
      <c r="J210" s="67"/>
      <c r="K210" s="82"/>
      <c r="L210" s="86"/>
    </row>
    <row r="211" spans="1:12" x14ac:dyDescent="0.2">
      <c r="A211" s="67"/>
      <c r="B211" s="67"/>
      <c r="C211" s="66"/>
      <c r="D211" s="68"/>
      <c r="E211" s="68"/>
      <c r="F211" s="68"/>
      <c r="G211" s="67"/>
      <c r="H211" s="67"/>
      <c r="I211" s="68"/>
      <c r="J211" s="67"/>
      <c r="K211" s="82"/>
      <c r="L211" s="86"/>
    </row>
    <row r="212" spans="1:12" x14ac:dyDescent="0.2">
      <c r="A212" s="67"/>
      <c r="B212" s="67"/>
      <c r="C212" s="66"/>
      <c r="D212" s="68"/>
      <c r="E212" s="68"/>
      <c r="F212" s="68"/>
      <c r="G212" s="67"/>
      <c r="H212" s="67"/>
      <c r="I212" s="68"/>
      <c r="J212" s="67"/>
      <c r="K212" s="82"/>
      <c r="L212" s="86"/>
    </row>
    <row r="213" spans="1:12" x14ac:dyDescent="0.2">
      <c r="A213" s="67"/>
      <c r="B213" s="67"/>
      <c r="C213" s="66"/>
      <c r="D213" s="68"/>
      <c r="E213" s="68"/>
      <c r="F213" s="68"/>
      <c r="G213" s="67"/>
      <c r="H213" s="67"/>
      <c r="I213" s="68"/>
      <c r="J213" s="67"/>
      <c r="K213" s="82"/>
      <c r="L213" s="86"/>
    </row>
    <row r="214" spans="1:12" x14ac:dyDescent="0.2">
      <c r="A214" s="67"/>
      <c r="B214" s="67"/>
      <c r="C214" s="66"/>
      <c r="D214" s="68"/>
      <c r="E214" s="68"/>
      <c r="F214" s="68"/>
      <c r="G214" s="67"/>
      <c r="H214" s="67"/>
      <c r="I214" s="68"/>
      <c r="J214" s="67"/>
      <c r="K214" s="82"/>
      <c r="L214" s="86"/>
    </row>
    <row r="215" spans="1:12" x14ac:dyDescent="0.2">
      <c r="A215" s="67"/>
      <c r="B215" s="67"/>
      <c r="C215" s="66"/>
      <c r="D215" s="68"/>
      <c r="E215" s="68"/>
      <c r="F215" s="68"/>
      <c r="G215" s="67"/>
      <c r="H215" s="67"/>
      <c r="I215" s="68"/>
      <c r="J215" s="67"/>
      <c r="K215" s="82"/>
      <c r="L215" s="86"/>
    </row>
    <row r="216" spans="1:12" x14ac:dyDescent="0.2">
      <c r="A216" s="67"/>
      <c r="B216" s="67"/>
      <c r="C216" s="66"/>
      <c r="D216" s="68"/>
      <c r="E216" s="68"/>
      <c r="F216" s="68"/>
      <c r="G216" s="67"/>
      <c r="H216" s="67"/>
      <c r="I216" s="68"/>
      <c r="J216" s="67"/>
      <c r="K216" s="82"/>
      <c r="L216" s="86"/>
    </row>
    <row r="217" spans="1:12" x14ac:dyDescent="0.2">
      <c r="A217" s="67"/>
      <c r="B217" s="67"/>
      <c r="C217" s="66"/>
      <c r="D217" s="68"/>
      <c r="E217" s="68"/>
      <c r="F217" s="68"/>
      <c r="G217" s="67"/>
      <c r="H217" s="67"/>
      <c r="I217" s="68"/>
      <c r="J217" s="67"/>
      <c r="K217" s="82"/>
      <c r="L217" s="86"/>
    </row>
    <row r="218" spans="1:12" x14ac:dyDescent="0.2">
      <c r="A218" s="67"/>
      <c r="B218" s="67"/>
      <c r="C218" s="66"/>
      <c r="D218" s="68"/>
      <c r="E218" s="68"/>
      <c r="F218" s="68"/>
      <c r="G218" s="67"/>
      <c r="H218" s="67"/>
      <c r="I218" s="68"/>
      <c r="J218" s="67"/>
      <c r="K218" s="82"/>
      <c r="L218" s="86"/>
    </row>
    <row r="219" spans="1:12" x14ac:dyDescent="0.2">
      <c r="A219" s="67"/>
      <c r="B219" s="67"/>
      <c r="C219" s="66"/>
      <c r="D219" s="68"/>
      <c r="E219" s="68"/>
      <c r="F219" s="68"/>
      <c r="G219" s="67"/>
      <c r="H219" s="67"/>
      <c r="I219" s="68"/>
      <c r="J219" s="67"/>
      <c r="K219" s="82"/>
      <c r="L219" s="86"/>
    </row>
    <row r="220" spans="1:12" x14ac:dyDescent="0.2">
      <c r="A220" s="67"/>
      <c r="B220" s="67"/>
      <c r="C220" s="66"/>
      <c r="D220" s="68"/>
      <c r="E220" s="68"/>
      <c r="F220" s="68"/>
      <c r="G220" s="67"/>
      <c r="H220" s="67"/>
      <c r="I220" s="68"/>
      <c r="J220" s="67"/>
      <c r="K220" s="82"/>
      <c r="L220" s="86"/>
    </row>
    <row r="221" spans="1:12" x14ac:dyDescent="0.2">
      <c r="A221" s="67"/>
      <c r="B221" s="67"/>
      <c r="C221" s="66"/>
      <c r="D221" s="68"/>
      <c r="E221" s="68"/>
      <c r="F221" s="68"/>
      <c r="G221" s="67"/>
      <c r="H221" s="67"/>
      <c r="I221" s="68"/>
      <c r="J221" s="67"/>
      <c r="K221" s="82"/>
      <c r="L221" s="86"/>
    </row>
    <row r="222" spans="1:12" x14ac:dyDescent="0.2">
      <c r="A222" s="67"/>
      <c r="B222" s="67"/>
      <c r="C222" s="66"/>
      <c r="D222" s="68"/>
      <c r="E222" s="68"/>
      <c r="F222" s="68"/>
      <c r="G222" s="67"/>
      <c r="H222" s="67"/>
      <c r="I222" s="68"/>
      <c r="J222" s="67"/>
      <c r="K222" s="82"/>
      <c r="L222" s="86"/>
    </row>
    <row r="223" spans="1:12" x14ac:dyDescent="0.2">
      <c r="A223" s="67"/>
      <c r="B223" s="67"/>
      <c r="C223" s="66"/>
      <c r="D223" s="68"/>
      <c r="E223" s="68"/>
      <c r="F223" s="68"/>
      <c r="G223" s="67"/>
      <c r="H223" s="67"/>
      <c r="I223" s="68"/>
      <c r="J223" s="67"/>
      <c r="K223" s="82"/>
      <c r="L223" s="86"/>
    </row>
    <row r="224" spans="1:12" x14ac:dyDescent="0.2">
      <c r="A224" s="67"/>
      <c r="B224" s="67"/>
      <c r="C224" s="66"/>
      <c r="D224" s="68"/>
      <c r="E224" s="68"/>
      <c r="F224" s="68"/>
      <c r="G224" s="67"/>
      <c r="H224" s="67"/>
      <c r="I224" s="68"/>
      <c r="J224" s="67"/>
      <c r="K224" s="82"/>
      <c r="L224" s="86"/>
    </row>
    <row r="225" spans="1:12" x14ac:dyDescent="0.2">
      <c r="A225" s="67"/>
      <c r="B225" s="67"/>
      <c r="C225" s="66"/>
      <c r="D225" s="68"/>
      <c r="E225" s="68"/>
      <c r="F225" s="68"/>
      <c r="G225" s="67"/>
      <c r="H225" s="67"/>
      <c r="I225" s="68"/>
      <c r="J225" s="67"/>
      <c r="K225" s="82"/>
      <c r="L225" s="86"/>
    </row>
    <row r="226" spans="1:12" x14ac:dyDescent="0.2">
      <c r="A226" s="67"/>
      <c r="B226" s="67"/>
      <c r="C226" s="66"/>
      <c r="D226" s="68"/>
      <c r="E226" s="68"/>
      <c r="F226" s="68"/>
      <c r="G226" s="67"/>
      <c r="H226" s="67"/>
      <c r="I226" s="68"/>
      <c r="J226" s="67"/>
      <c r="K226" s="82"/>
      <c r="L226" s="86"/>
    </row>
    <row r="227" spans="1:12" x14ac:dyDescent="0.2">
      <c r="A227" s="67"/>
      <c r="B227" s="67"/>
      <c r="C227" s="66"/>
      <c r="D227" s="68"/>
      <c r="E227" s="68"/>
      <c r="F227" s="68"/>
      <c r="G227" s="67"/>
      <c r="H227" s="67"/>
      <c r="I227" s="68"/>
      <c r="J227" s="67"/>
      <c r="K227" s="82"/>
      <c r="L227" s="86"/>
    </row>
    <row r="228" spans="1:12" x14ac:dyDescent="0.2">
      <c r="A228" s="67"/>
      <c r="B228" s="67"/>
      <c r="C228" s="66"/>
      <c r="D228" s="68"/>
      <c r="E228" s="68"/>
      <c r="F228" s="68"/>
      <c r="G228" s="67"/>
      <c r="H228" s="67"/>
      <c r="I228" s="68"/>
      <c r="J228" s="67"/>
      <c r="K228" s="82"/>
      <c r="L228" s="86"/>
    </row>
    <row r="229" spans="1:12" x14ac:dyDescent="0.2">
      <c r="A229" s="67"/>
      <c r="B229" s="67"/>
      <c r="C229" s="66"/>
      <c r="D229" s="68"/>
      <c r="E229" s="68"/>
      <c r="F229" s="68"/>
      <c r="G229" s="67"/>
      <c r="H229" s="67"/>
      <c r="I229" s="68"/>
      <c r="J229" s="67"/>
      <c r="K229" s="82"/>
      <c r="L229" s="86"/>
    </row>
    <row r="230" spans="1:12" x14ac:dyDescent="0.2">
      <c r="A230" s="67"/>
      <c r="B230" s="67"/>
      <c r="C230" s="66"/>
      <c r="D230" s="68"/>
      <c r="E230" s="68"/>
      <c r="F230" s="68"/>
      <c r="G230" s="67"/>
      <c r="H230" s="67"/>
      <c r="I230" s="68"/>
      <c r="J230" s="67"/>
      <c r="K230" s="82"/>
      <c r="L230" s="86"/>
    </row>
    <row r="231" spans="1:12" x14ac:dyDescent="0.2">
      <c r="A231" s="67"/>
      <c r="B231" s="67"/>
      <c r="C231" s="66"/>
      <c r="D231" s="68"/>
      <c r="E231" s="68"/>
      <c r="F231" s="68"/>
      <c r="G231" s="67"/>
      <c r="H231" s="67"/>
      <c r="I231" s="68"/>
      <c r="J231" s="67"/>
      <c r="K231" s="82"/>
      <c r="L231" s="86"/>
    </row>
    <row r="232" spans="1:12" x14ac:dyDescent="0.2">
      <c r="A232" s="67"/>
      <c r="B232" s="67"/>
      <c r="C232" s="66"/>
      <c r="D232" s="68"/>
      <c r="E232" s="68"/>
      <c r="F232" s="68"/>
      <c r="G232" s="67"/>
      <c r="H232" s="67"/>
      <c r="I232" s="68"/>
      <c r="J232" s="67"/>
      <c r="K232" s="82"/>
      <c r="L232" s="86"/>
    </row>
    <row r="233" spans="1:12" x14ac:dyDescent="0.2">
      <c r="A233" s="67"/>
      <c r="B233" s="67"/>
      <c r="C233" s="66"/>
      <c r="D233" s="68"/>
      <c r="E233" s="68"/>
      <c r="F233" s="68"/>
      <c r="G233" s="67"/>
      <c r="H233" s="67"/>
      <c r="I233" s="68"/>
      <c r="J233" s="67"/>
      <c r="K233" s="82"/>
      <c r="L233" s="86"/>
    </row>
    <row r="234" spans="1:12" x14ac:dyDescent="0.2">
      <c r="A234" s="67"/>
      <c r="B234" s="67"/>
      <c r="C234" s="66"/>
      <c r="D234" s="68"/>
      <c r="E234" s="68"/>
      <c r="F234" s="68"/>
      <c r="G234" s="67"/>
      <c r="H234" s="67"/>
      <c r="I234" s="68"/>
      <c r="J234" s="67"/>
      <c r="K234" s="82"/>
      <c r="L234" s="86"/>
    </row>
    <row r="235" spans="1:12" x14ac:dyDescent="0.2">
      <c r="A235" s="67"/>
      <c r="B235" s="67"/>
      <c r="C235" s="66"/>
      <c r="D235" s="68"/>
      <c r="E235" s="68"/>
      <c r="F235" s="68"/>
      <c r="G235" s="67"/>
      <c r="H235" s="67"/>
      <c r="I235" s="68"/>
      <c r="J235" s="67"/>
      <c r="K235" s="82"/>
      <c r="L235" s="86"/>
    </row>
    <row r="236" spans="1:12" x14ac:dyDescent="0.2">
      <c r="A236" s="67"/>
      <c r="B236" s="67"/>
      <c r="C236" s="66"/>
      <c r="D236" s="68"/>
      <c r="E236" s="68"/>
      <c r="F236" s="68"/>
      <c r="G236" s="67"/>
      <c r="H236" s="67"/>
      <c r="I236" s="68"/>
      <c r="J236" s="67"/>
      <c r="K236" s="82"/>
      <c r="L236" s="86"/>
    </row>
    <row r="237" spans="1:12" x14ac:dyDescent="0.2">
      <c r="A237" s="67"/>
      <c r="B237" s="67"/>
      <c r="C237" s="66"/>
      <c r="D237" s="68"/>
      <c r="E237" s="68"/>
      <c r="F237" s="68"/>
      <c r="G237" s="67"/>
      <c r="H237" s="67"/>
      <c r="I237" s="68"/>
      <c r="J237" s="67"/>
      <c r="K237" s="82"/>
      <c r="L237" s="86"/>
    </row>
    <row r="238" spans="1:12" x14ac:dyDescent="0.2">
      <c r="A238" s="67"/>
      <c r="B238" s="67"/>
      <c r="C238" s="66"/>
      <c r="D238" s="68"/>
      <c r="E238" s="68"/>
      <c r="F238" s="68"/>
      <c r="G238" s="67"/>
      <c r="H238" s="67"/>
      <c r="I238" s="68"/>
      <c r="J238" s="67"/>
      <c r="K238" s="82"/>
      <c r="L238" s="86"/>
    </row>
    <row r="239" spans="1:12" x14ac:dyDescent="0.2">
      <c r="A239" s="67"/>
      <c r="B239" s="67"/>
      <c r="C239" s="66"/>
      <c r="D239" s="68"/>
      <c r="E239" s="68"/>
      <c r="F239" s="68"/>
      <c r="G239" s="67"/>
      <c r="H239" s="67"/>
      <c r="I239" s="68"/>
      <c r="J239" s="67"/>
      <c r="K239" s="82"/>
      <c r="L239" s="86"/>
    </row>
    <row r="240" spans="1:12" x14ac:dyDescent="0.2">
      <c r="A240" s="67"/>
      <c r="B240" s="67"/>
      <c r="C240" s="66"/>
      <c r="D240" s="68"/>
      <c r="E240" s="68"/>
      <c r="F240" s="68"/>
      <c r="G240" s="67"/>
      <c r="H240" s="67"/>
      <c r="I240" s="68"/>
      <c r="J240" s="67"/>
      <c r="K240" s="82"/>
      <c r="L240" s="86"/>
    </row>
    <row r="241" spans="1:12" x14ac:dyDescent="0.2">
      <c r="A241" s="67"/>
      <c r="B241" s="67"/>
      <c r="C241" s="66"/>
      <c r="D241" s="68"/>
      <c r="E241" s="68"/>
      <c r="F241" s="68"/>
      <c r="G241" s="67"/>
      <c r="H241" s="67"/>
      <c r="I241" s="68"/>
      <c r="J241" s="67"/>
      <c r="K241" s="82"/>
      <c r="L241" s="86"/>
    </row>
    <row r="242" spans="1:12" x14ac:dyDescent="0.2">
      <c r="A242" s="67"/>
      <c r="B242" s="67"/>
      <c r="C242" s="66"/>
      <c r="D242" s="68"/>
      <c r="E242" s="68"/>
      <c r="F242" s="68"/>
      <c r="G242" s="67"/>
      <c r="H242" s="67"/>
      <c r="I242" s="68"/>
      <c r="J242" s="67"/>
      <c r="K242" s="82"/>
      <c r="L242" s="86"/>
    </row>
    <row r="243" spans="1:12" x14ac:dyDescent="0.2">
      <c r="A243" s="67"/>
      <c r="B243" s="67"/>
      <c r="C243" s="66"/>
      <c r="D243" s="68"/>
      <c r="E243" s="68"/>
      <c r="F243" s="68"/>
      <c r="G243" s="67"/>
      <c r="H243" s="67"/>
      <c r="I243" s="68"/>
      <c r="J243" s="67"/>
      <c r="K243" s="82"/>
      <c r="L243" s="86"/>
    </row>
    <row r="244" spans="1:12" x14ac:dyDescent="0.2">
      <c r="A244" s="67"/>
      <c r="B244" s="67"/>
      <c r="C244" s="66"/>
      <c r="D244" s="68"/>
      <c r="E244" s="68"/>
      <c r="F244" s="68"/>
      <c r="G244" s="67"/>
      <c r="H244" s="67"/>
      <c r="I244" s="68"/>
      <c r="J244" s="67"/>
      <c r="K244" s="82"/>
      <c r="L244" s="86"/>
    </row>
    <row r="245" spans="1:12" x14ac:dyDescent="0.2">
      <c r="A245" s="67"/>
      <c r="B245" s="67"/>
      <c r="C245" s="66"/>
      <c r="D245" s="68"/>
      <c r="E245" s="68"/>
      <c r="F245" s="68"/>
      <c r="G245" s="67"/>
      <c r="H245" s="67"/>
      <c r="I245" s="68"/>
      <c r="J245" s="67"/>
      <c r="K245" s="82"/>
      <c r="L245" s="86"/>
    </row>
    <row r="246" spans="1:12" x14ac:dyDescent="0.2">
      <c r="A246" s="67"/>
      <c r="B246" s="67"/>
      <c r="C246" s="66"/>
      <c r="D246" s="68"/>
      <c r="E246" s="68"/>
      <c r="F246" s="68"/>
      <c r="G246" s="67"/>
      <c r="H246" s="67"/>
      <c r="I246" s="68"/>
      <c r="J246" s="67"/>
      <c r="K246" s="82"/>
      <c r="L246" s="86"/>
    </row>
    <row r="247" spans="1:12" x14ac:dyDescent="0.2">
      <c r="A247" s="67"/>
      <c r="B247" s="67"/>
      <c r="C247" s="66"/>
      <c r="D247" s="68"/>
      <c r="E247" s="68"/>
      <c r="F247" s="68"/>
      <c r="G247" s="67"/>
      <c r="H247" s="67"/>
      <c r="I247" s="68"/>
      <c r="J247" s="67"/>
      <c r="K247" s="82"/>
      <c r="L247" s="86"/>
    </row>
    <row r="248" spans="1:12" x14ac:dyDescent="0.2">
      <c r="A248" s="67"/>
      <c r="B248" s="67"/>
      <c r="C248" s="66"/>
      <c r="D248" s="68"/>
      <c r="E248" s="68"/>
      <c r="F248" s="68"/>
      <c r="G248" s="67"/>
      <c r="H248" s="67"/>
      <c r="I248" s="68"/>
      <c r="J248" s="67"/>
      <c r="K248" s="82"/>
      <c r="L248" s="86"/>
    </row>
    <row r="249" spans="1:12" x14ac:dyDescent="0.2">
      <c r="A249" s="67"/>
      <c r="B249" s="67"/>
      <c r="C249" s="66"/>
      <c r="D249" s="68"/>
      <c r="E249" s="68"/>
      <c r="F249" s="68"/>
      <c r="G249" s="67"/>
      <c r="H249" s="67"/>
      <c r="I249" s="68"/>
      <c r="J249" s="67"/>
      <c r="K249" s="82"/>
      <c r="L249" s="86"/>
    </row>
    <row r="250" spans="1:12" x14ac:dyDescent="0.2">
      <c r="A250" s="67"/>
      <c r="B250" s="67"/>
      <c r="C250" s="66"/>
      <c r="D250" s="68"/>
      <c r="E250" s="68"/>
      <c r="F250" s="68"/>
      <c r="G250" s="67"/>
      <c r="H250" s="67"/>
      <c r="I250" s="68"/>
      <c r="J250" s="67"/>
      <c r="K250" s="82"/>
      <c r="L250" s="86"/>
    </row>
    <row r="251" spans="1:12" x14ac:dyDescent="0.2">
      <c r="A251" s="67"/>
      <c r="B251" s="67"/>
      <c r="C251" s="66"/>
      <c r="D251" s="68"/>
      <c r="E251" s="68"/>
      <c r="F251" s="68"/>
      <c r="G251" s="67"/>
      <c r="H251" s="67"/>
      <c r="I251" s="68"/>
      <c r="J251" s="67"/>
      <c r="K251" s="82"/>
      <c r="L251" s="86"/>
    </row>
    <row r="252" spans="1:12" x14ac:dyDescent="0.2">
      <c r="A252" s="67"/>
      <c r="B252" s="67"/>
      <c r="C252" s="66"/>
      <c r="D252" s="68"/>
      <c r="E252" s="68"/>
      <c r="F252" s="68"/>
      <c r="G252" s="67"/>
      <c r="H252" s="67"/>
      <c r="I252" s="68"/>
      <c r="J252" s="67"/>
      <c r="K252" s="82"/>
      <c r="L252" s="86"/>
    </row>
    <row r="253" spans="1:12" x14ac:dyDescent="0.2">
      <c r="A253" s="67"/>
      <c r="B253" s="67"/>
      <c r="C253" s="66"/>
      <c r="D253" s="68"/>
      <c r="E253" s="68"/>
      <c r="F253" s="68"/>
      <c r="G253" s="67"/>
      <c r="H253" s="67"/>
      <c r="I253" s="68"/>
      <c r="J253" s="67"/>
      <c r="K253" s="82"/>
      <c r="L253" s="86"/>
    </row>
    <row r="254" spans="1:12" x14ac:dyDescent="0.2">
      <c r="A254" s="67"/>
      <c r="B254" s="67"/>
      <c r="C254" s="66"/>
      <c r="D254" s="68"/>
      <c r="E254" s="68"/>
      <c r="F254" s="68"/>
      <c r="G254" s="67"/>
      <c r="H254" s="67"/>
      <c r="I254" s="68"/>
      <c r="J254" s="67"/>
      <c r="K254" s="82"/>
      <c r="L254" s="86"/>
    </row>
    <row r="255" spans="1:12" x14ac:dyDescent="0.2">
      <c r="A255" s="67"/>
      <c r="B255" s="67"/>
      <c r="C255" s="66"/>
      <c r="D255" s="68"/>
      <c r="E255" s="68"/>
      <c r="F255" s="68"/>
      <c r="G255" s="67"/>
      <c r="H255" s="67"/>
      <c r="I255" s="68"/>
      <c r="J255" s="67"/>
      <c r="K255" s="82"/>
      <c r="L255" s="86"/>
    </row>
    <row r="256" spans="1:12" x14ac:dyDescent="0.2">
      <c r="A256" s="67"/>
      <c r="B256" s="67"/>
      <c r="C256" s="66"/>
      <c r="D256" s="68"/>
      <c r="E256" s="68"/>
      <c r="F256" s="68"/>
      <c r="G256" s="67"/>
      <c r="H256" s="67"/>
      <c r="I256" s="68"/>
      <c r="J256" s="67"/>
      <c r="K256" s="82"/>
      <c r="L256" s="86"/>
    </row>
    <row r="257" spans="1:12" x14ac:dyDescent="0.2">
      <c r="A257" s="67"/>
      <c r="B257" s="67"/>
      <c r="C257" s="66"/>
      <c r="D257" s="68"/>
      <c r="E257" s="68"/>
      <c r="F257" s="68"/>
      <c r="G257" s="67"/>
      <c r="H257" s="67"/>
      <c r="I257" s="68"/>
      <c r="J257" s="67"/>
      <c r="K257" s="82"/>
      <c r="L257" s="86"/>
    </row>
    <row r="258" spans="1:12" x14ac:dyDescent="0.2">
      <c r="A258" s="67"/>
      <c r="B258" s="67"/>
      <c r="C258" s="66"/>
      <c r="D258" s="68"/>
      <c r="E258" s="68"/>
      <c r="F258" s="68"/>
      <c r="G258" s="67"/>
      <c r="H258" s="67"/>
      <c r="I258" s="68"/>
      <c r="J258" s="67"/>
      <c r="K258" s="82"/>
      <c r="L258" s="86"/>
    </row>
    <row r="259" spans="1:12" x14ac:dyDescent="0.2">
      <c r="A259" s="67"/>
      <c r="B259" s="67"/>
      <c r="C259" s="66"/>
      <c r="D259" s="68"/>
      <c r="E259" s="68"/>
      <c r="F259" s="68"/>
      <c r="G259" s="67"/>
      <c r="H259" s="67"/>
      <c r="I259" s="68"/>
      <c r="J259" s="67"/>
      <c r="K259" s="82"/>
      <c r="L259" s="86"/>
    </row>
    <row r="260" spans="1:12" x14ac:dyDescent="0.2">
      <c r="A260" s="67"/>
      <c r="B260" s="67"/>
      <c r="C260" s="66"/>
      <c r="D260" s="68"/>
      <c r="E260" s="68"/>
      <c r="F260" s="68"/>
      <c r="G260" s="67"/>
      <c r="H260" s="67"/>
      <c r="I260" s="68"/>
      <c r="J260" s="67"/>
      <c r="K260" s="82"/>
      <c r="L260" s="86"/>
    </row>
    <row r="261" spans="1:12" x14ac:dyDescent="0.2">
      <c r="A261" s="67"/>
      <c r="B261" s="67"/>
      <c r="C261" s="66"/>
      <c r="D261" s="68"/>
      <c r="E261" s="68"/>
      <c r="F261" s="68"/>
      <c r="G261" s="67"/>
      <c r="H261" s="67"/>
      <c r="I261" s="68"/>
      <c r="J261" s="67"/>
      <c r="K261" s="82"/>
      <c r="L261" s="86"/>
    </row>
    <row r="262" spans="1:12" x14ac:dyDescent="0.2">
      <c r="A262" s="67"/>
      <c r="B262" s="67"/>
      <c r="C262" s="66"/>
      <c r="D262" s="68"/>
      <c r="E262" s="68"/>
      <c r="F262" s="68"/>
      <c r="G262" s="67"/>
      <c r="H262" s="67"/>
      <c r="I262" s="68"/>
      <c r="J262" s="67"/>
      <c r="K262" s="82"/>
      <c r="L262" s="86"/>
    </row>
    <row r="263" spans="1:12" x14ac:dyDescent="0.2">
      <c r="A263" s="67"/>
      <c r="B263" s="67"/>
      <c r="C263" s="66"/>
      <c r="D263" s="68"/>
      <c r="E263" s="68"/>
      <c r="F263" s="68"/>
      <c r="G263" s="67"/>
      <c r="H263" s="67"/>
      <c r="I263" s="68"/>
      <c r="J263" s="67"/>
      <c r="K263" s="82"/>
      <c r="L263" s="86"/>
    </row>
    <row r="264" spans="1:12" x14ac:dyDescent="0.2">
      <c r="A264" s="67"/>
      <c r="B264" s="67"/>
      <c r="C264" s="66"/>
      <c r="D264" s="68"/>
      <c r="E264" s="68"/>
      <c r="F264" s="68"/>
      <c r="G264" s="67"/>
      <c r="H264" s="67"/>
      <c r="I264" s="68"/>
      <c r="J264" s="67"/>
      <c r="K264" s="82"/>
      <c r="L264" s="86"/>
    </row>
    <row r="265" spans="1:12" x14ac:dyDescent="0.2">
      <c r="A265" s="67"/>
      <c r="B265" s="67"/>
      <c r="C265" s="66"/>
      <c r="D265" s="68"/>
      <c r="E265" s="68"/>
      <c r="F265" s="68"/>
      <c r="G265" s="67"/>
      <c r="H265" s="67"/>
      <c r="I265" s="68"/>
      <c r="J265" s="67"/>
      <c r="K265" s="82"/>
      <c r="L265" s="86"/>
    </row>
    <row r="266" spans="1:12" x14ac:dyDescent="0.2">
      <c r="A266" s="67"/>
      <c r="B266" s="67"/>
      <c r="C266" s="66"/>
      <c r="D266" s="68"/>
      <c r="E266" s="68"/>
      <c r="F266" s="68"/>
      <c r="G266" s="67"/>
      <c r="H266" s="67"/>
      <c r="I266" s="68"/>
      <c r="J266" s="67"/>
      <c r="K266" s="82"/>
      <c r="L266" s="86"/>
    </row>
    <row r="267" spans="1:12" x14ac:dyDescent="0.2">
      <c r="A267" s="67"/>
      <c r="B267" s="67"/>
      <c r="C267" s="66"/>
      <c r="D267" s="68"/>
      <c r="E267" s="68"/>
      <c r="F267" s="68"/>
      <c r="G267" s="67"/>
      <c r="H267" s="67"/>
      <c r="I267" s="68"/>
      <c r="J267" s="67"/>
      <c r="K267" s="82"/>
      <c r="L267" s="86"/>
    </row>
    <row r="268" spans="1:12" x14ac:dyDescent="0.2">
      <c r="A268" s="67"/>
      <c r="B268" s="67"/>
      <c r="C268" s="66"/>
      <c r="D268" s="68"/>
      <c r="E268" s="68"/>
      <c r="F268" s="68"/>
      <c r="G268" s="67"/>
      <c r="H268" s="67"/>
      <c r="I268" s="68"/>
      <c r="J268" s="67"/>
      <c r="K268" s="82"/>
      <c r="L268" s="86"/>
    </row>
    <row r="269" spans="1:12" x14ac:dyDescent="0.2">
      <c r="A269" s="67"/>
      <c r="B269" s="67"/>
      <c r="C269" s="66"/>
      <c r="D269" s="68"/>
      <c r="E269" s="68"/>
      <c r="F269" s="68"/>
      <c r="G269" s="67"/>
      <c r="H269" s="67"/>
      <c r="I269" s="68"/>
      <c r="J269" s="67"/>
      <c r="K269" s="82"/>
      <c r="L269" s="86"/>
    </row>
    <row r="270" spans="1:12" x14ac:dyDescent="0.2">
      <c r="A270" s="67"/>
      <c r="B270" s="67"/>
      <c r="C270" s="66"/>
      <c r="D270" s="68"/>
      <c r="E270" s="68"/>
      <c r="F270" s="68"/>
      <c r="G270" s="67"/>
      <c r="H270" s="67"/>
      <c r="I270" s="68"/>
      <c r="J270" s="67"/>
      <c r="K270" s="82"/>
      <c r="L270" s="86"/>
    </row>
    <row r="271" spans="1:12" x14ac:dyDescent="0.2">
      <c r="A271" s="67"/>
      <c r="B271" s="67"/>
      <c r="C271" s="66"/>
      <c r="D271" s="68"/>
      <c r="E271" s="68"/>
      <c r="F271" s="68"/>
      <c r="G271" s="67"/>
      <c r="H271" s="67"/>
      <c r="I271" s="68"/>
      <c r="J271" s="67"/>
      <c r="K271" s="82"/>
      <c r="L271" s="86"/>
    </row>
    <row r="272" spans="1:12" x14ac:dyDescent="0.2">
      <c r="A272" s="67"/>
      <c r="B272" s="67"/>
      <c r="C272" s="66"/>
      <c r="D272" s="68"/>
      <c r="E272" s="68"/>
      <c r="F272" s="68"/>
      <c r="G272" s="67"/>
      <c r="H272" s="67"/>
      <c r="I272" s="68"/>
      <c r="J272" s="67"/>
      <c r="K272" s="82"/>
      <c r="L272" s="86"/>
    </row>
    <row r="273" spans="1:12" x14ac:dyDescent="0.2">
      <c r="A273" s="67"/>
      <c r="B273" s="67"/>
      <c r="C273" s="66"/>
      <c r="D273" s="68"/>
      <c r="E273" s="68"/>
      <c r="F273" s="68"/>
      <c r="G273" s="67"/>
      <c r="H273" s="67"/>
      <c r="I273" s="68"/>
      <c r="J273" s="67"/>
      <c r="K273" s="82"/>
      <c r="L273" s="86"/>
    </row>
    <row r="274" spans="1:12" x14ac:dyDescent="0.2">
      <c r="A274" s="67"/>
      <c r="B274" s="67"/>
      <c r="C274" s="66"/>
      <c r="D274" s="68"/>
      <c r="E274" s="68"/>
      <c r="F274" s="68"/>
      <c r="G274" s="67"/>
      <c r="H274" s="67"/>
      <c r="I274" s="68"/>
      <c r="J274" s="67"/>
      <c r="K274" s="82"/>
      <c r="L274" s="86"/>
    </row>
    <row r="275" spans="1:12" x14ac:dyDescent="0.2">
      <c r="A275" s="67"/>
      <c r="B275" s="67"/>
      <c r="C275" s="66"/>
      <c r="D275" s="68"/>
      <c r="E275" s="68"/>
      <c r="F275" s="68"/>
      <c r="G275" s="67"/>
      <c r="H275" s="67"/>
      <c r="I275" s="68"/>
      <c r="J275" s="67"/>
      <c r="K275" s="82"/>
      <c r="L275" s="86"/>
    </row>
    <row r="276" spans="1:12" x14ac:dyDescent="0.2">
      <c r="A276" s="67"/>
      <c r="B276" s="67"/>
      <c r="C276" s="66"/>
      <c r="D276" s="68"/>
      <c r="E276" s="68"/>
      <c r="F276" s="68"/>
      <c r="G276" s="67"/>
      <c r="H276" s="67"/>
      <c r="I276" s="68"/>
      <c r="J276" s="67"/>
      <c r="K276" s="82"/>
      <c r="L276" s="86"/>
    </row>
    <row r="277" spans="1:12" x14ac:dyDescent="0.2">
      <c r="A277" s="67"/>
      <c r="B277" s="67"/>
      <c r="C277" s="66"/>
      <c r="D277" s="68"/>
      <c r="E277" s="68"/>
      <c r="F277" s="68"/>
      <c r="G277" s="67"/>
      <c r="H277" s="67"/>
      <c r="I277" s="68"/>
      <c r="J277" s="67"/>
      <c r="K277" s="82"/>
      <c r="L277" s="86"/>
    </row>
    <row r="278" spans="1:12" x14ac:dyDescent="0.2">
      <c r="A278" s="67"/>
      <c r="B278" s="67"/>
      <c r="C278" s="66"/>
      <c r="D278" s="68"/>
      <c r="E278" s="68"/>
      <c r="F278" s="68"/>
      <c r="G278" s="67"/>
      <c r="H278" s="67"/>
      <c r="I278" s="68"/>
      <c r="J278" s="67"/>
      <c r="K278" s="82"/>
      <c r="L278" s="86"/>
    </row>
    <row r="279" spans="1:12" x14ac:dyDescent="0.2">
      <c r="A279" s="67"/>
      <c r="B279" s="67"/>
      <c r="C279" s="66"/>
      <c r="D279" s="68"/>
      <c r="E279" s="68"/>
      <c r="F279" s="68"/>
      <c r="G279" s="67"/>
      <c r="H279" s="67"/>
      <c r="I279" s="68"/>
      <c r="J279" s="67"/>
      <c r="K279" s="82"/>
      <c r="L279" s="86"/>
    </row>
    <row r="280" spans="1:12" x14ac:dyDescent="0.2">
      <c r="A280" s="67"/>
      <c r="B280" s="67"/>
      <c r="C280" s="66"/>
      <c r="D280" s="68"/>
      <c r="E280" s="68"/>
      <c r="F280" s="68"/>
      <c r="G280" s="67"/>
      <c r="H280" s="67"/>
      <c r="I280" s="68"/>
      <c r="J280" s="67"/>
      <c r="K280" s="82"/>
      <c r="L280" s="86"/>
    </row>
    <row r="281" spans="1:12" x14ac:dyDescent="0.2">
      <c r="A281" s="67"/>
      <c r="B281" s="67"/>
      <c r="C281" s="66"/>
      <c r="D281" s="68"/>
      <c r="E281" s="68"/>
      <c r="F281" s="68"/>
      <c r="G281" s="67"/>
      <c r="H281" s="67"/>
      <c r="I281" s="68"/>
      <c r="J281" s="67"/>
      <c r="K281" s="82"/>
      <c r="L281" s="86"/>
    </row>
    <row r="282" spans="1:12" x14ac:dyDescent="0.2">
      <c r="A282" s="67"/>
      <c r="B282" s="67"/>
      <c r="C282" s="66"/>
      <c r="D282" s="68"/>
      <c r="E282" s="68"/>
      <c r="F282" s="68"/>
      <c r="G282" s="67"/>
      <c r="H282" s="67"/>
      <c r="I282" s="68"/>
      <c r="J282" s="67"/>
      <c r="K282" s="82"/>
      <c r="L282" s="86"/>
    </row>
    <row r="283" spans="1:12" x14ac:dyDescent="0.2">
      <c r="A283" s="67"/>
      <c r="B283" s="67"/>
      <c r="C283" s="66"/>
      <c r="D283" s="68"/>
      <c r="E283" s="68"/>
      <c r="F283" s="68"/>
      <c r="G283" s="67"/>
      <c r="H283" s="67"/>
      <c r="I283" s="68"/>
      <c r="J283" s="67"/>
      <c r="K283" s="82"/>
      <c r="L283" s="86"/>
    </row>
    <row r="284" spans="1:12" x14ac:dyDescent="0.2">
      <c r="A284" s="67"/>
      <c r="B284" s="67"/>
      <c r="C284" s="66"/>
      <c r="D284" s="68"/>
      <c r="E284" s="68"/>
      <c r="F284" s="68"/>
      <c r="G284" s="67"/>
      <c r="H284" s="67"/>
      <c r="I284" s="68"/>
      <c r="J284" s="67"/>
      <c r="K284" s="82"/>
      <c r="L284" s="86"/>
    </row>
    <row r="285" spans="1:12" x14ac:dyDescent="0.2">
      <c r="A285" s="67"/>
      <c r="B285" s="67"/>
      <c r="C285" s="66"/>
      <c r="D285" s="68"/>
      <c r="E285" s="68"/>
      <c r="F285" s="68"/>
      <c r="G285" s="67"/>
      <c r="H285" s="67"/>
      <c r="I285" s="68"/>
      <c r="J285" s="67"/>
      <c r="K285" s="82"/>
      <c r="L285" s="86"/>
    </row>
    <row r="286" spans="1:12" x14ac:dyDescent="0.2">
      <c r="A286" s="67"/>
      <c r="B286" s="67"/>
      <c r="C286" s="66"/>
      <c r="D286" s="68"/>
      <c r="E286" s="68"/>
      <c r="F286" s="68"/>
      <c r="G286" s="67"/>
      <c r="H286" s="67"/>
      <c r="I286" s="68"/>
      <c r="J286" s="67"/>
      <c r="K286" s="82"/>
      <c r="L286" s="86"/>
    </row>
    <row r="287" spans="1:12" x14ac:dyDescent="0.2">
      <c r="A287" s="67"/>
      <c r="B287" s="67"/>
      <c r="C287" s="66"/>
      <c r="D287" s="68"/>
      <c r="E287" s="68"/>
      <c r="F287" s="68"/>
      <c r="G287" s="67"/>
      <c r="H287" s="67"/>
      <c r="I287" s="68"/>
      <c r="J287" s="67"/>
      <c r="K287" s="82"/>
      <c r="L287" s="86"/>
    </row>
    <row r="288" spans="1:12" x14ac:dyDescent="0.2">
      <c r="A288" s="67"/>
      <c r="B288" s="67"/>
      <c r="C288" s="66"/>
      <c r="D288" s="68"/>
      <c r="E288" s="68"/>
      <c r="F288" s="68"/>
      <c r="G288" s="67"/>
      <c r="H288" s="67"/>
      <c r="I288" s="68"/>
      <c r="J288" s="67"/>
      <c r="K288" s="82"/>
      <c r="L288" s="86"/>
    </row>
    <row r="289" spans="1:12" x14ac:dyDescent="0.2">
      <c r="A289" s="67"/>
      <c r="B289" s="67"/>
      <c r="C289" s="66"/>
      <c r="D289" s="68"/>
      <c r="E289" s="68"/>
      <c r="F289" s="68"/>
      <c r="G289" s="67"/>
      <c r="H289" s="67"/>
      <c r="I289" s="68"/>
      <c r="J289" s="67"/>
      <c r="K289" s="82"/>
      <c r="L289" s="86"/>
    </row>
    <row r="290" spans="1:12" x14ac:dyDescent="0.2">
      <c r="A290" s="67"/>
      <c r="B290" s="67"/>
      <c r="C290" s="66"/>
      <c r="D290" s="68"/>
      <c r="E290" s="68"/>
      <c r="F290" s="68"/>
      <c r="G290" s="67"/>
      <c r="H290" s="67"/>
      <c r="I290" s="68"/>
      <c r="J290" s="67"/>
      <c r="K290" s="82"/>
      <c r="L290" s="86"/>
    </row>
    <row r="291" spans="1:12" x14ac:dyDescent="0.2">
      <c r="A291" s="67"/>
      <c r="B291" s="67"/>
      <c r="C291" s="66"/>
      <c r="D291" s="68"/>
      <c r="E291" s="68"/>
      <c r="F291" s="68"/>
      <c r="G291" s="67"/>
      <c r="H291" s="67"/>
      <c r="I291" s="68"/>
      <c r="J291" s="67"/>
      <c r="K291" s="82"/>
      <c r="L291" s="86"/>
    </row>
    <row r="292" spans="1:12" x14ac:dyDescent="0.2">
      <c r="A292" s="67"/>
      <c r="B292" s="67"/>
      <c r="C292" s="66"/>
      <c r="D292" s="68"/>
      <c r="E292" s="68"/>
      <c r="F292" s="68"/>
      <c r="G292" s="67"/>
      <c r="H292" s="67"/>
      <c r="I292" s="68"/>
      <c r="J292" s="67"/>
      <c r="K292" s="82"/>
      <c r="L292" s="86"/>
    </row>
    <row r="293" spans="1:12" x14ac:dyDescent="0.2">
      <c r="A293" s="67"/>
      <c r="B293" s="67"/>
      <c r="C293" s="66"/>
      <c r="D293" s="68"/>
      <c r="E293" s="68"/>
      <c r="F293" s="68"/>
      <c r="G293" s="67"/>
      <c r="H293" s="67"/>
      <c r="I293" s="68"/>
      <c r="J293" s="67"/>
      <c r="K293" s="82"/>
      <c r="L293" s="86"/>
    </row>
    <row r="294" spans="1:12" x14ac:dyDescent="0.2">
      <c r="A294" s="67"/>
      <c r="B294" s="67"/>
      <c r="C294" s="66"/>
      <c r="D294" s="68"/>
      <c r="E294" s="68"/>
      <c r="F294" s="68"/>
      <c r="G294" s="67"/>
      <c r="H294" s="67"/>
      <c r="I294" s="68"/>
      <c r="J294" s="67"/>
      <c r="K294" s="82"/>
      <c r="L294" s="86"/>
    </row>
    <row r="295" spans="1:12" x14ac:dyDescent="0.2">
      <c r="A295" s="67"/>
      <c r="B295" s="67"/>
      <c r="C295" s="66"/>
      <c r="D295" s="68"/>
      <c r="E295" s="68"/>
      <c r="F295" s="68"/>
      <c r="G295" s="67"/>
      <c r="H295" s="67"/>
      <c r="I295" s="68"/>
      <c r="J295" s="67"/>
      <c r="K295" s="82"/>
      <c r="L295" s="86"/>
    </row>
    <row r="296" spans="1:12" x14ac:dyDescent="0.2">
      <c r="A296" s="67"/>
      <c r="B296" s="67"/>
      <c r="C296" s="66"/>
      <c r="D296" s="68"/>
      <c r="E296" s="68"/>
      <c r="F296" s="68"/>
      <c r="G296" s="67"/>
      <c r="H296" s="67"/>
      <c r="I296" s="68"/>
      <c r="J296" s="67"/>
      <c r="K296" s="82"/>
      <c r="L296" s="86"/>
    </row>
    <row r="297" spans="1:12" x14ac:dyDescent="0.2">
      <c r="A297" s="67"/>
      <c r="B297" s="67"/>
      <c r="C297" s="66"/>
      <c r="D297" s="68"/>
      <c r="E297" s="68"/>
      <c r="F297" s="68"/>
      <c r="G297" s="67"/>
      <c r="H297" s="67"/>
      <c r="I297" s="68"/>
      <c r="J297" s="67"/>
      <c r="K297" s="82"/>
      <c r="L297" s="86"/>
    </row>
    <row r="298" spans="1:12" x14ac:dyDescent="0.2">
      <c r="A298" s="67"/>
      <c r="B298" s="67"/>
      <c r="C298" s="66"/>
      <c r="D298" s="68"/>
      <c r="E298" s="68"/>
      <c r="F298" s="68"/>
      <c r="G298" s="67"/>
      <c r="H298" s="67"/>
      <c r="I298" s="68"/>
      <c r="J298" s="67"/>
      <c r="K298" s="82"/>
      <c r="L298" s="86"/>
    </row>
    <row r="299" spans="1:12" x14ac:dyDescent="0.2">
      <c r="A299" s="67"/>
      <c r="B299" s="67"/>
      <c r="C299" s="66"/>
      <c r="D299" s="68"/>
      <c r="E299" s="68"/>
      <c r="F299" s="68"/>
      <c r="G299" s="67"/>
      <c r="H299" s="67"/>
      <c r="I299" s="68"/>
      <c r="J299" s="67"/>
      <c r="K299" s="82"/>
      <c r="L299" s="86"/>
    </row>
    <row r="300" spans="1:12" x14ac:dyDescent="0.2">
      <c r="A300" s="67"/>
      <c r="B300" s="67"/>
      <c r="C300" s="66"/>
      <c r="D300" s="68"/>
      <c r="E300" s="68"/>
      <c r="F300" s="68"/>
      <c r="G300" s="67"/>
      <c r="H300" s="67"/>
      <c r="I300" s="68"/>
      <c r="J300" s="67"/>
      <c r="K300" s="82"/>
      <c r="L300" s="86"/>
    </row>
    <row r="301" spans="1:12" x14ac:dyDescent="0.2">
      <c r="A301" s="67"/>
      <c r="B301" s="67"/>
      <c r="C301" s="66"/>
      <c r="D301" s="68"/>
      <c r="E301" s="68"/>
      <c r="F301" s="68"/>
      <c r="G301" s="67"/>
      <c r="H301" s="67"/>
      <c r="I301" s="68"/>
      <c r="J301" s="67"/>
      <c r="K301" s="82"/>
      <c r="L301" s="86"/>
    </row>
    <row r="302" spans="1:12" x14ac:dyDescent="0.2">
      <c r="A302" s="67"/>
      <c r="B302" s="67"/>
      <c r="C302" s="66"/>
      <c r="D302" s="68"/>
      <c r="E302" s="68"/>
      <c r="F302" s="68"/>
      <c r="G302" s="67"/>
      <c r="H302" s="67"/>
      <c r="I302" s="68"/>
      <c r="J302" s="67"/>
      <c r="K302" s="82"/>
      <c r="L302" s="86"/>
    </row>
    <row r="303" spans="1:12" x14ac:dyDescent="0.2">
      <c r="A303" s="67"/>
      <c r="B303" s="67"/>
      <c r="C303" s="66"/>
      <c r="D303" s="68"/>
      <c r="E303" s="68"/>
      <c r="F303" s="68"/>
      <c r="G303" s="67"/>
      <c r="H303" s="67"/>
      <c r="I303" s="68"/>
      <c r="J303" s="67"/>
      <c r="K303" s="82"/>
      <c r="L303" s="86"/>
    </row>
    <row r="304" spans="1:12" x14ac:dyDescent="0.2">
      <c r="A304" s="67"/>
      <c r="B304" s="67"/>
      <c r="C304" s="66"/>
      <c r="D304" s="68"/>
      <c r="E304" s="68"/>
      <c r="F304" s="68"/>
      <c r="G304" s="67"/>
      <c r="H304" s="67"/>
      <c r="I304" s="68"/>
      <c r="J304" s="67"/>
      <c r="K304" s="82"/>
      <c r="L304" s="86"/>
    </row>
    <row r="305" spans="1:12" x14ac:dyDescent="0.2">
      <c r="A305" s="67"/>
      <c r="B305" s="67"/>
      <c r="C305" s="66"/>
      <c r="D305" s="68"/>
      <c r="E305" s="68"/>
      <c r="F305" s="68"/>
      <c r="G305" s="67"/>
      <c r="H305" s="67"/>
      <c r="I305" s="68"/>
      <c r="J305" s="67"/>
      <c r="K305" s="82"/>
      <c r="L305" s="86"/>
    </row>
    <row r="306" spans="1:12" x14ac:dyDescent="0.2">
      <c r="A306" s="67"/>
      <c r="B306" s="67"/>
      <c r="C306" s="66"/>
      <c r="D306" s="68"/>
      <c r="E306" s="68"/>
      <c r="F306" s="68"/>
      <c r="G306" s="67"/>
      <c r="H306" s="67"/>
      <c r="I306" s="68"/>
      <c r="J306" s="67"/>
      <c r="K306" s="82"/>
      <c r="L306" s="86"/>
    </row>
    <row r="307" spans="1:12" x14ac:dyDescent="0.2">
      <c r="A307" s="67"/>
      <c r="B307" s="67"/>
      <c r="C307" s="66"/>
      <c r="D307" s="68"/>
      <c r="E307" s="68"/>
      <c r="F307" s="68"/>
      <c r="G307" s="67"/>
      <c r="H307" s="67"/>
      <c r="I307" s="68"/>
      <c r="J307" s="67"/>
      <c r="K307" s="82"/>
      <c r="L307" s="86"/>
    </row>
    <row r="308" spans="1:12" x14ac:dyDescent="0.2">
      <c r="A308" s="67"/>
      <c r="B308" s="67"/>
      <c r="C308" s="66"/>
      <c r="D308" s="68"/>
      <c r="E308" s="68"/>
      <c r="F308" s="68"/>
      <c r="G308" s="67"/>
      <c r="H308" s="67"/>
      <c r="I308" s="68"/>
      <c r="J308" s="67"/>
      <c r="K308" s="82"/>
      <c r="L308" s="86"/>
    </row>
    <row r="309" spans="1:12" x14ac:dyDescent="0.2">
      <c r="A309" s="67"/>
      <c r="B309" s="67"/>
      <c r="C309" s="66"/>
      <c r="D309" s="68"/>
      <c r="E309" s="68"/>
      <c r="F309" s="68"/>
      <c r="G309" s="67"/>
      <c r="H309" s="67"/>
      <c r="I309" s="68"/>
      <c r="J309" s="67"/>
      <c r="K309" s="82"/>
      <c r="L309" s="86"/>
    </row>
    <row r="310" spans="1:12" x14ac:dyDescent="0.2">
      <c r="A310" s="67"/>
      <c r="B310" s="67"/>
      <c r="C310" s="66"/>
      <c r="D310" s="68"/>
      <c r="E310" s="68"/>
      <c r="F310" s="68"/>
      <c r="G310" s="67"/>
      <c r="H310" s="67"/>
      <c r="I310" s="68"/>
      <c r="J310" s="67"/>
      <c r="K310" s="82"/>
      <c r="L310" s="86"/>
    </row>
    <row r="311" spans="1:12" x14ac:dyDescent="0.2">
      <c r="A311" s="67"/>
      <c r="B311" s="67"/>
      <c r="C311" s="66"/>
      <c r="D311" s="68"/>
      <c r="E311" s="68"/>
      <c r="F311" s="68"/>
      <c r="G311" s="67"/>
      <c r="H311" s="67"/>
      <c r="I311" s="68"/>
      <c r="J311" s="67"/>
      <c r="K311" s="82"/>
      <c r="L311" s="86"/>
    </row>
    <row r="312" spans="1:12" x14ac:dyDescent="0.2">
      <c r="A312" s="67"/>
      <c r="B312" s="67"/>
      <c r="C312" s="66"/>
      <c r="D312" s="68"/>
      <c r="E312" s="68"/>
      <c r="F312" s="68"/>
      <c r="G312" s="67"/>
      <c r="H312" s="67"/>
      <c r="I312" s="68"/>
      <c r="J312" s="67"/>
      <c r="K312" s="82"/>
      <c r="L312" s="86"/>
    </row>
    <row r="313" spans="1:12" x14ac:dyDescent="0.2">
      <c r="A313" s="67"/>
      <c r="B313" s="67"/>
      <c r="C313" s="66"/>
      <c r="D313" s="68"/>
      <c r="E313" s="68"/>
      <c r="F313" s="68"/>
      <c r="G313" s="67"/>
      <c r="H313" s="67"/>
      <c r="I313" s="68"/>
      <c r="J313" s="67"/>
      <c r="K313" s="82"/>
      <c r="L313" s="86"/>
    </row>
    <row r="314" spans="1:12" x14ac:dyDescent="0.2">
      <c r="A314" s="67"/>
      <c r="B314" s="67"/>
      <c r="C314" s="66"/>
      <c r="D314" s="68"/>
      <c r="E314" s="68"/>
      <c r="F314" s="68"/>
      <c r="G314" s="67"/>
      <c r="H314" s="67"/>
      <c r="I314" s="68"/>
      <c r="J314" s="67"/>
      <c r="K314" s="82"/>
      <c r="L314" s="86"/>
    </row>
    <row r="315" spans="1:12" x14ac:dyDescent="0.2">
      <c r="A315" s="67"/>
      <c r="B315" s="67"/>
      <c r="C315" s="66"/>
      <c r="D315" s="68"/>
      <c r="E315" s="68"/>
      <c r="F315" s="68"/>
      <c r="G315" s="67"/>
      <c r="H315" s="67"/>
      <c r="I315" s="68"/>
      <c r="J315" s="67"/>
      <c r="K315" s="82"/>
      <c r="L315" s="86"/>
    </row>
    <row r="316" spans="1:12" x14ac:dyDescent="0.2">
      <c r="A316" s="67"/>
      <c r="B316" s="67"/>
      <c r="C316" s="66"/>
      <c r="D316" s="68"/>
      <c r="E316" s="68"/>
      <c r="F316" s="68"/>
      <c r="G316" s="67"/>
      <c r="H316" s="67"/>
      <c r="I316" s="68"/>
      <c r="J316" s="67"/>
      <c r="K316" s="82"/>
      <c r="L316" s="86"/>
    </row>
    <row r="317" spans="1:12" x14ac:dyDescent="0.2">
      <c r="A317" s="67"/>
      <c r="B317" s="67"/>
      <c r="C317" s="66"/>
      <c r="D317" s="68"/>
      <c r="E317" s="68"/>
      <c r="F317" s="68"/>
      <c r="G317" s="67"/>
      <c r="H317" s="67"/>
      <c r="I317" s="68"/>
      <c r="J317" s="67"/>
      <c r="K317" s="82"/>
      <c r="L317" s="86"/>
    </row>
    <row r="318" spans="1:12" x14ac:dyDescent="0.2">
      <c r="A318" s="67"/>
      <c r="B318" s="67"/>
      <c r="C318" s="66"/>
      <c r="D318" s="68"/>
      <c r="E318" s="68"/>
      <c r="F318" s="68"/>
      <c r="G318" s="67"/>
      <c r="H318" s="67"/>
      <c r="I318" s="68"/>
      <c r="J318" s="67"/>
      <c r="K318" s="82"/>
      <c r="L318" s="86"/>
    </row>
    <row r="319" spans="1:12" x14ac:dyDescent="0.2">
      <c r="A319" s="67"/>
      <c r="B319" s="67"/>
      <c r="C319" s="66"/>
      <c r="D319" s="68"/>
      <c r="E319" s="68"/>
      <c r="F319" s="68"/>
      <c r="G319" s="67"/>
      <c r="H319" s="67"/>
      <c r="I319" s="68"/>
      <c r="J319" s="67"/>
      <c r="K319" s="82"/>
      <c r="L319" s="86"/>
    </row>
    <row r="320" spans="1:12" x14ac:dyDescent="0.2">
      <c r="A320" s="67"/>
      <c r="B320" s="67"/>
      <c r="C320" s="66"/>
      <c r="D320" s="68"/>
      <c r="E320" s="68"/>
      <c r="F320" s="68"/>
      <c r="G320" s="67"/>
      <c r="H320" s="67"/>
      <c r="I320" s="68"/>
      <c r="J320" s="67"/>
      <c r="K320" s="82"/>
      <c r="L320" s="86"/>
    </row>
    <row r="321" spans="1:12" x14ac:dyDescent="0.2">
      <c r="A321" s="67"/>
      <c r="B321" s="67"/>
      <c r="C321" s="66"/>
      <c r="D321" s="68"/>
      <c r="E321" s="68"/>
      <c r="F321" s="68"/>
      <c r="G321" s="67"/>
      <c r="H321" s="67"/>
      <c r="I321" s="68"/>
      <c r="J321" s="67"/>
      <c r="K321" s="82"/>
      <c r="L321" s="86"/>
    </row>
    <row r="322" spans="1:12" x14ac:dyDescent="0.2">
      <c r="A322" s="67"/>
      <c r="B322" s="67"/>
      <c r="C322" s="66"/>
      <c r="D322" s="68"/>
      <c r="E322" s="68"/>
      <c r="F322" s="68"/>
      <c r="G322" s="67"/>
      <c r="H322" s="67"/>
      <c r="I322" s="68"/>
      <c r="J322" s="67"/>
      <c r="K322" s="82"/>
      <c r="L322" s="86"/>
    </row>
    <row r="323" spans="1:12" x14ac:dyDescent="0.2">
      <c r="A323" s="67"/>
      <c r="B323" s="67"/>
      <c r="C323" s="66"/>
      <c r="D323" s="68"/>
      <c r="E323" s="68"/>
      <c r="F323" s="68"/>
      <c r="G323" s="67"/>
      <c r="H323" s="67"/>
      <c r="I323" s="68"/>
      <c r="J323" s="67"/>
      <c r="K323" s="82"/>
      <c r="L323" s="86"/>
    </row>
    <row r="324" spans="1:12" x14ac:dyDescent="0.2">
      <c r="A324" s="67"/>
      <c r="B324" s="67"/>
      <c r="C324" s="66"/>
      <c r="D324" s="68"/>
      <c r="E324" s="68"/>
      <c r="F324" s="68"/>
      <c r="G324" s="67"/>
      <c r="H324" s="67"/>
      <c r="I324" s="68"/>
      <c r="J324" s="67"/>
      <c r="K324" s="82"/>
      <c r="L324" s="86"/>
    </row>
    <row r="325" spans="1:12" x14ac:dyDescent="0.2">
      <c r="A325" s="67"/>
      <c r="B325" s="67"/>
      <c r="C325" s="66"/>
      <c r="D325" s="68"/>
      <c r="E325" s="68"/>
      <c r="F325" s="68"/>
      <c r="G325" s="67"/>
      <c r="H325" s="67"/>
      <c r="I325" s="68"/>
      <c r="J325" s="67"/>
      <c r="K325" s="82"/>
      <c r="L325" s="86"/>
    </row>
    <row r="326" spans="1:12" x14ac:dyDescent="0.2">
      <c r="A326" s="67"/>
      <c r="B326" s="67"/>
      <c r="C326" s="66"/>
      <c r="D326" s="68"/>
      <c r="E326" s="68"/>
      <c r="F326" s="68"/>
      <c r="G326" s="67"/>
      <c r="H326" s="67"/>
      <c r="I326" s="68"/>
      <c r="J326" s="67"/>
      <c r="K326" s="82"/>
      <c r="L326" s="86"/>
    </row>
    <row r="327" spans="1:12" x14ac:dyDescent="0.2">
      <c r="A327" s="67"/>
      <c r="B327" s="67"/>
      <c r="C327" s="66"/>
      <c r="D327" s="68"/>
      <c r="E327" s="68"/>
      <c r="F327" s="68"/>
      <c r="G327" s="67"/>
      <c r="H327" s="67"/>
      <c r="I327" s="68"/>
      <c r="J327" s="67"/>
      <c r="K327" s="82"/>
      <c r="L327" s="86"/>
    </row>
    <row r="328" spans="1:12" x14ac:dyDescent="0.2">
      <c r="A328" s="67"/>
      <c r="B328" s="67"/>
      <c r="C328" s="66"/>
      <c r="D328" s="68"/>
      <c r="E328" s="68"/>
      <c r="F328" s="68"/>
      <c r="G328" s="67"/>
      <c r="H328" s="67"/>
      <c r="I328" s="68"/>
      <c r="J328" s="67"/>
      <c r="K328" s="82"/>
      <c r="L328" s="86"/>
    </row>
    <row r="329" spans="1:12" x14ac:dyDescent="0.2">
      <c r="A329" s="67"/>
      <c r="B329" s="67"/>
      <c r="C329" s="66"/>
      <c r="D329" s="68"/>
      <c r="E329" s="68"/>
      <c r="F329" s="68"/>
      <c r="G329" s="67"/>
      <c r="H329" s="67"/>
      <c r="I329" s="68"/>
      <c r="J329" s="67"/>
      <c r="K329" s="82"/>
      <c r="L329" s="86"/>
    </row>
    <row r="330" spans="1:12" x14ac:dyDescent="0.2">
      <c r="A330" s="67"/>
      <c r="B330" s="67"/>
      <c r="C330" s="66"/>
      <c r="D330" s="68"/>
      <c r="E330" s="68"/>
      <c r="F330" s="68"/>
      <c r="G330" s="67"/>
      <c r="H330" s="67"/>
      <c r="I330" s="68"/>
      <c r="J330" s="67"/>
      <c r="K330" s="82"/>
      <c r="L330" s="86"/>
    </row>
    <row r="331" spans="1:12" x14ac:dyDescent="0.2">
      <c r="A331" s="67"/>
      <c r="B331" s="67"/>
      <c r="C331" s="66"/>
      <c r="D331" s="68"/>
      <c r="E331" s="68"/>
      <c r="F331" s="68"/>
      <c r="G331" s="67"/>
      <c r="H331" s="67"/>
      <c r="I331" s="68"/>
      <c r="J331" s="67"/>
      <c r="K331" s="82"/>
      <c r="L331" s="86"/>
    </row>
    <row r="332" spans="1:12" x14ac:dyDescent="0.2">
      <c r="A332" s="67"/>
      <c r="B332" s="67"/>
      <c r="C332" s="66"/>
      <c r="D332" s="68"/>
      <c r="E332" s="68"/>
      <c r="F332" s="68"/>
      <c r="G332" s="67"/>
      <c r="H332" s="67"/>
      <c r="I332" s="68"/>
      <c r="J332" s="67"/>
      <c r="K332" s="82"/>
      <c r="L332" s="86"/>
    </row>
    <row r="333" spans="1:12" x14ac:dyDescent="0.2">
      <c r="A333" s="71"/>
      <c r="B333" s="71"/>
      <c r="C333" s="70"/>
      <c r="D333" s="72"/>
      <c r="E333" s="72"/>
      <c r="F333" s="72"/>
      <c r="G333" s="71"/>
      <c r="H333" s="71"/>
      <c r="I333" s="72"/>
      <c r="J333" s="71"/>
      <c r="K333" s="83"/>
      <c r="L333" s="86"/>
    </row>
    <row r="334" spans="1:12" x14ac:dyDescent="0.2">
      <c r="A334" s="71"/>
      <c r="B334" s="71"/>
      <c r="C334" s="70"/>
      <c r="D334" s="72"/>
      <c r="E334" s="72"/>
      <c r="F334" s="72"/>
      <c r="G334" s="71"/>
      <c r="H334" s="71"/>
      <c r="I334" s="72"/>
      <c r="J334" s="71"/>
      <c r="K334" s="83"/>
      <c r="L334" s="86"/>
    </row>
  </sheetData>
  <autoFilter ref="A3:K5" xr:uid="{00000000-0009-0000-0000-000000000000}">
    <filterColumn colId="7" showButton="0"/>
    <filterColumn colId="8" showButton="0"/>
  </autoFilter>
  <mergeCells count="28">
    <mergeCell ref="A1:K1"/>
    <mergeCell ref="A2:K2"/>
    <mergeCell ref="A3:A4"/>
    <mergeCell ref="B3:B4"/>
    <mergeCell ref="C3:C4"/>
    <mergeCell ref="E3:E4"/>
    <mergeCell ref="F3:F4"/>
    <mergeCell ref="G3:G4"/>
    <mergeCell ref="K3:K4"/>
    <mergeCell ref="D3:D4"/>
    <mergeCell ref="H3:J3"/>
    <mergeCell ref="B12:B14"/>
    <mergeCell ref="A12:A14"/>
    <mergeCell ref="C12:C14"/>
    <mergeCell ref="D12:D14"/>
    <mergeCell ref="E12:E14"/>
    <mergeCell ref="E47:E49"/>
    <mergeCell ref="F47:F49"/>
    <mergeCell ref="A26:A28"/>
    <mergeCell ref="A47:A49"/>
    <mergeCell ref="B47:B49"/>
    <mergeCell ref="C47:C49"/>
    <mergeCell ref="D47:D49"/>
    <mergeCell ref="B26:B28"/>
    <mergeCell ref="C26:C28"/>
    <mergeCell ref="D26:D28"/>
    <mergeCell ref="E26:E28"/>
    <mergeCell ref="F26:F28"/>
  </mergeCells>
  <phoneticPr fontId="3" type="noConversion"/>
  <conditionalFormatting sqref="B64">
    <cfRule type="cellIs" dxfId="4" priority="1" stopIfTrue="1" operator="between">
      <formula>37987</formula>
      <formula>38353</formula>
    </cfRule>
  </conditionalFormatting>
  <dataValidations count="1">
    <dataValidation type="date" allowBlank="1" showInputMessage="1" showErrorMessage="1" sqref="B3" xr:uid="{00000000-0002-0000-0000-000000000000}">
      <formula1>37987</formula1>
      <formula2>38352</formula2>
    </dataValidation>
  </dataValidations>
  <printOptions horizontalCentered="1"/>
  <pageMargins left="0.27559055118110237" right="0.2755905511811023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3"/>
  <sheetViews>
    <sheetView zoomScale="80" zoomScaleNormal="80" workbookViewId="0">
      <pane ySplit="4" topLeftCell="A5" activePane="bottomLeft" state="frozen"/>
      <selection pane="bottomLeft" activeCell="A201" sqref="A201"/>
    </sheetView>
  </sheetViews>
  <sheetFormatPr defaultRowHeight="12.75" x14ac:dyDescent="0.2"/>
  <cols>
    <col min="1" max="1" width="6.5703125" style="48" customWidth="1"/>
    <col min="2" max="2" width="12.42578125" style="48" customWidth="1"/>
    <col min="3" max="3" width="22.7109375" style="50" customWidth="1"/>
    <col min="4" max="4" width="26.140625" style="50" customWidth="1"/>
    <col min="5" max="5" width="19" style="108" customWidth="1"/>
    <col min="6" max="6" width="19.42578125" style="48" customWidth="1"/>
    <col min="7" max="7" width="19.7109375" style="48" customWidth="1"/>
    <col min="8" max="8" width="12.7109375" style="48" customWidth="1"/>
    <col min="9" max="9" width="17.42578125" style="50" customWidth="1"/>
    <col min="10" max="10" width="13.140625" style="50" customWidth="1"/>
    <col min="11" max="11" width="15" style="37" customWidth="1"/>
    <col min="12" max="12" width="12" style="37" customWidth="1"/>
    <col min="13" max="16384" width="9.140625" style="37"/>
  </cols>
  <sheetData>
    <row r="1" spans="1:12" ht="17.25" customHeight="1" x14ac:dyDescent="0.2">
      <c r="A1" s="218" t="s">
        <v>1878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20.25" customHeight="1" x14ac:dyDescent="0.2">
      <c r="A2" s="220" t="s">
        <v>727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2" s="55" customFormat="1" x14ac:dyDescent="0.2">
      <c r="A3" s="222" t="s">
        <v>492</v>
      </c>
      <c r="B3" s="222" t="s">
        <v>1872</v>
      </c>
      <c r="C3" s="206" t="s">
        <v>1873</v>
      </c>
      <c r="D3" s="226" t="s">
        <v>926</v>
      </c>
      <c r="E3" s="206" t="s">
        <v>1874</v>
      </c>
      <c r="F3" s="222" t="s">
        <v>490</v>
      </c>
      <c r="G3" s="206" t="s">
        <v>1883</v>
      </c>
      <c r="H3" s="240" t="s">
        <v>1867</v>
      </c>
      <c r="I3" s="240"/>
      <c r="J3" s="240"/>
      <c r="K3" s="222" t="s">
        <v>1877</v>
      </c>
    </row>
    <row r="4" spans="1:12" s="55" customFormat="1" ht="39.75" customHeight="1" x14ac:dyDescent="0.2">
      <c r="A4" s="223"/>
      <c r="B4" s="223"/>
      <c r="C4" s="214"/>
      <c r="D4" s="227"/>
      <c r="E4" s="217"/>
      <c r="F4" s="223"/>
      <c r="G4" s="214"/>
      <c r="H4" s="51" t="s">
        <v>1882</v>
      </c>
      <c r="I4" s="51" t="s">
        <v>490</v>
      </c>
      <c r="J4" s="51" t="s">
        <v>1883</v>
      </c>
      <c r="K4" s="223"/>
    </row>
    <row r="5" spans="1:12" s="55" customFormat="1" ht="117.75" customHeight="1" x14ac:dyDescent="0.2">
      <c r="A5" s="51" t="s">
        <v>917</v>
      </c>
      <c r="B5" s="52">
        <v>34578</v>
      </c>
      <c r="C5" s="15" t="s">
        <v>1811</v>
      </c>
      <c r="D5" s="15"/>
      <c r="E5" s="15" t="s">
        <v>1817</v>
      </c>
      <c r="F5" s="53" t="s">
        <v>1812</v>
      </c>
      <c r="G5" s="53" t="s">
        <v>1814</v>
      </c>
      <c r="H5" s="53"/>
      <c r="I5" s="15"/>
      <c r="J5" s="15"/>
      <c r="K5" s="32" t="s">
        <v>1813</v>
      </c>
      <c r="L5" s="58"/>
    </row>
    <row r="6" spans="1:12" ht="93" customHeight="1" x14ac:dyDescent="0.2">
      <c r="A6" s="98" t="s">
        <v>918</v>
      </c>
      <c r="B6" s="17">
        <v>34604</v>
      </c>
      <c r="C6" s="12" t="s">
        <v>1719</v>
      </c>
      <c r="D6" s="12"/>
      <c r="E6" s="12" t="s">
        <v>1720</v>
      </c>
      <c r="F6" s="112" t="s">
        <v>1721</v>
      </c>
      <c r="G6" s="17">
        <v>39535</v>
      </c>
      <c r="H6" s="103"/>
      <c r="I6" s="12"/>
      <c r="J6" s="12"/>
      <c r="K6" s="99"/>
      <c r="L6" s="58"/>
    </row>
    <row r="7" spans="1:12" ht="50.25" customHeight="1" x14ac:dyDescent="0.2">
      <c r="A7" s="51" t="s">
        <v>919</v>
      </c>
      <c r="B7" s="52">
        <v>34852</v>
      </c>
      <c r="C7" s="15" t="s">
        <v>1815</v>
      </c>
      <c r="D7" s="15"/>
      <c r="E7" s="15" t="s">
        <v>1494</v>
      </c>
      <c r="F7" s="94">
        <v>4754822</v>
      </c>
      <c r="G7" s="53" t="s">
        <v>1816</v>
      </c>
      <c r="H7" s="53"/>
      <c r="I7" s="15"/>
      <c r="J7" s="15"/>
      <c r="K7" s="32" t="s">
        <v>437</v>
      </c>
      <c r="L7" s="58"/>
    </row>
    <row r="8" spans="1:12" ht="153" x14ac:dyDescent="0.2">
      <c r="A8" s="51" t="s">
        <v>920</v>
      </c>
      <c r="B8" s="52">
        <v>34869</v>
      </c>
      <c r="C8" s="15" t="s">
        <v>439</v>
      </c>
      <c r="D8" s="15"/>
      <c r="E8" s="15" t="s">
        <v>436</v>
      </c>
      <c r="F8" s="94">
        <v>3689823.3</v>
      </c>
      <c r="G8" s="53" t="s">
        <v>438</v>
      </c>
      <c r="H8" s="53"/>
      <c r="I8" s="15"/>
      <c r="J8" s="15"/>
      <c r="K8" s="32" t="s">
        <v>437</v>
      </c>
      <c r="L8" s="58"/>
    </row>
    <row r="9" spans="1:12" ht="157.5" customHeight="1" x14ac:dyDescent="0.2">
      <c r="A9" s="51" t="s">
        <v>921</v>
      </c>
      <c r="B9" s="52">
        <v>36099</v>
      </c>
      <c r="C9" s="15" t="s">
        <v>1798</v>
      </c>
      <c r="D9" s="15"/>
      <c r="E9" s="15" t="s">
        <v>47</v>
      </c>
      <c r="F9" s="94" t="s">
        <v>1541</v>
      </c>
      <c r="G9" s="52">
        <v>37943</v>
      </c>
      <c r="H9" s="52"/>
      <c r="I9" s="15"/>
      <c r="J9" s="23"/>
      <c r="K9" s="32"/>
      <c r="L9" s="58"/>
    </row>
    <row r="10" spans="1:12" ht="54.75" customHeight="1" x14ac:dyDescent="0.2">
      <c r="A10" s="51" t="s">
        <v>922</v>
      </c>
      <c r="B10" s="52">
        <v>37435</v>
      </c>
      <c r="C10" s="15" t="s">
        <v>575</v>
      </c>
      <c r="D10" s="15" t="s">
        <v>182</v>
      </c>
      <c r="E10" s="15" t="s">
        <v>580</v>
      </c>
      <c r="F10" s="113" t="s">
        <v>581</v>
      </c>
      <c r="G10" s="53" t="s">
        <v>583</v>
      </c>
      <c r="H10" s="53"/>
      <c r="I10" s="15"/>
      <c r="J10" s="15"/>
      <c r="K10" s="32"/>
      <c r="L10" s="58"/>
    </row>
    <row r="11" spans="1:12" ht="116.25" customHeight="1" x14ac:dyDescent="0.2">
      <c r="A11" s="51" t="s">
        <v>923</v>
      </c>
      <c r="B11" s="31" t="s">
        <v>679</v>
      </c>
      <c r="C11" s="15" t="s">
        <v>1245</v>
      </c>
      <c r="D11" s="15"/>
      <c r="E11" s="15" t="s">
        <v>792</v>
      </c>
      <c r="F11" s="113" t="s">
        <v>795</v>
      </c>
      <c r="G11" s="53" t="s">
        <v>796</v>
      </c>
      <c r="H11" s="52">
        <v>37721</v>
      </c>
      <c r="I11" s="15" t="s">
        <v>797</v>
      </c>
      <c r="J11" s="15" t="s">
        <v>794</v>
      </c>
      <c r="K11" s="32"/>
    </row>
    <row r="12" spans="1:12" ht="101.25" customHeight="1" x14ac:dyDescent="0.2">
      <c r="A12" s="51" t="s">
        <v>924</v>
      </c>
      <c r="B12" s="52">
        <v>37522</v>
      </c>
      <c r="C12" s="15" t="s">
        <v>1376</v>
      </c>
      <c r="D12" s="15"/>
      <c r="E12" s="15" t="s">
        <v>1377</v>
      </c>
      <c r="F12" s="114">
        <v>6000000</v>
      </c>
      <c r="G12" s="53" t="s">
        <v>1378</v>
      </c>
      <c r="H12" s="53"/>
      <c r="I12" s="15"/>
      <c r="J12" s="15"/>
      <c r="K12" s="32"/>
    </row>
    <row r="13" spans="1:12" ht="25.5" customHeight="1" x14ac:dyDescent="0.2">
      <c r="A13" s="206" t="s">
        <v>1343</v>
      </c>
      <c r="B13" s="209">
        <v>37522</v>
      </c>
      <c r="C13" s="200" t="s">
        <v>970</v>
      </c>
      <c r="D13" s="215"/>
      <c r="E13" s="200" t="s">
        <v>971</v>
      </c>
      <c r="F13" s="241">
        <v>1500000</v>
      </c>
      <c r="G13" s="52">
        <v>39813</v>
      </c>
      <c r="H13" s="52">
        <v>40908</v>
      </c>
      <c r="I13" s="28">
        <v>1500000</v>
      </c>
      <c r="J13" s="26">
        <v>40908</v>
      </c>
      <c r="K13" s="32"/>
    </row>
    <row r="14" spans="1:12" ht="24.75" customHeight="1" x14ac:dyDescent="0.2">
      <c r="A14" s="208"/>
      <c r="B14" s="211"/>
      <c r="C14" s="202"/>
      <c r="D14" s="217"/>
      <c r="E14" s="202"/>
      <c r="F14" s="242"/>
      <c r="G14" s="53"/>
      <c r="H14" s="52">
        <v>40908</v>
      </c>
      <c r="I14" s="28">
        <v>1500000</v>
      </c>
      <c r="J14" s="26">
        <v>41274</v>
      </c>
      <c r="K14" s="32"/>
    </row>
    <row r="15" spans="1:12" ht="135.75" customHeight="1" x14ac:dyDescent="0.2">
      <c r="A15" s="51" t="s">
        <v>1344</v>
      </c>
      <c r="B15" s="52">
        <v>37650</v>
      </c>
      <c r="C15" s="15" t="s">
        <v>1859</v>
      </c>
      <c r="D15" s="15"/>
      <c r="E15" s="15" t="s">
        <v>1860</v>
      </c>
      <c r="F15" s="53"/>
      <c r="G15" s="52"/>
      <c r="H15" s="52">
        <v>38706</v>
      </c>
      <c r="I15" s="21"/>
      <c r="J15" s="15"/>
      <c r="K15" s="32"/>
    </row>
    <row r="16" spans="1:12" ht="45.75" customHeight="1" x14ac:dyDescent="0.2">
      <c r="A16" s="51" t="s">
        <v>1345</v>
      </c>
      <c r="B16" s="52">
        <v>37712</v>
      </c>
      <c r="C16" s="15" t="s">
        <v>839</v>
      </c>
      <c r="D16" s="15" t="s">
        <v>433</v>
      </c>
      <c r="E16" s="15" t="s">
        <v>841</v>
      </c>
      <c r="F16" s="53" t="s">
        <v>1892</v>
      </c>
      <c r="G16" s="52">
        <v>37986</v>
      </c>
      <c r="H16" s="53"/>
      <c r="I16" s="21"/>
      <c r="J16" s="15"/>
      <c r="K16" s="32"/>
    </row>
    <row r="17" spans="1:12" ht="121.5" customHeight="1" x14ac:dyDescent="0.2">
      <c r="A17" s="51" t="s">
        <v>1346</v>
      </c>
      <c r="B17" s="52">
        <v>37727</v>
      </c>
      <c r="C17" s="25" t="s">
        <v>653</v>
      </c>
      <c r="D17" s="25"/>
      <c r="E17" s="15" t="s">
        <v>655</v>
      </c>
      <c r="F17" s="53" t="s">
        <v>657</v>
      </c>
      <c r="G17" s="53" t="s">
        <v>658</v>
      </c>
      <c r="H17" s="53"/>
      <c r="I17" s="23"/>
      <c r="J17" s="15"/>
      <c r="K17" s="32" t="s">
        <v>656</v>
      </c>
    </row>
    <row r="18" spans="1:12" ht="76.5" x14ac:dyDescent="0.2">
      <c r="A18" s="51" t="s">
        <v>1347</v>
      </c>
      <c r="B18" s="31">
        <v>37733</v>
      </c>
      <c r="C18" s="15" t="s">
        <v>1245</v>
      </c>
      <c r="D18" s="15"/>
      <c r="E18" s="15" t="s">
        <v>44</v>
      </c>
      <c r="F18" s="53" t="s">
        <v>45</v>
      </c>
      <c r="G18" s="53" t="s">
        <v>791</v>
      </c>
      <c r="H18" s="53"/>
      <c r="I18" s="25"/>
      <c r="J18" s="25"/>
      <c r="K18" s="32" t="s">
        <v>46</v>
      </c>
    </row>
    <row r="19" spans="1:12" ht="76.5" x14ac:dyDescent="0.2">
      <c r="A19" s="51" t="s">
        <v>1348</v>
      </c>
      <c r="B19" s="31">
        <v>37802</v>
      </c>
      <c r="C19" s="15" t="s">
        <v>905</v>
      </c>
      <c r="D19" s="15"/>
      <c r="E19" s="15" t="s">
        <v>906</v>
      </c>
      <c r="F19" s="94">
        <v>2232162.35</v>
      </c>
      <c r="G19" s="52" t="s">
        <v>1380</v>
      </c>
      <c r="H19" s="53"/>
      <c r="I19" s="15"/>
      <c r="J19" s="15"/>
      <c r="K19" s="32"/>
      <c r="L19" s="58"/>
    </row>
    <row r="20" spans="1:12" ht="155.25" customHeight="1" x14ac:dyDescent="0.2">
      <c r="A20" s="51" t="s">
        <v>1349</v>
      </c>
      <c r="B20" s="52">
        <v>37943</v>
      </c>
      <c r="C20" s="15" t="s">
        <v>1379</v>
      </c>
      <c r="D20" s="15" t="s">
        <v>481</v>
      </c>
      <c r="E20" s="15" t="s">
        <v>47</v>
      </c>
      <c r="F20" s="94" t="s">
        <v>638</v>
      </c>
      <c r="G20" s="52">
        <v>40865</v>
      </c>
      <c r="H20" s="27"/>
      <c r="I20" s="25"/>
      <c r="J20" s="15"/>
      <c r="K20" s="32"/>
      <c r="L20" s="58"/>
    </row>
    <row r="21" spans="1:12" ht="117.75" customHeight="1" x14ac:dyDescent="0.2">
      <c r="A21" s="51" t="s">
        <v>1350</v>
      </c>
      <c r="B21" s="31">
        <v>37957</v>
      </c>
      <c r="C21" s="25" t="s">
        <v>653</v>
      </c>
      <c r="D21" s="25"/>
      <c r="E21" s="15" t="s">
        <v>655</v>
      </c>
      <c r="F21" s="53" t="s">
        <v>654</v>
      </c>
      <c r="G21" s="53" t="s">
        <v>788</v>
      </c>
      <c r="H21" s="27"/>
      <c r="I21" s="25"/>
      <c r="J21" s="15"/>
      <c r="K21" s="32" t="s">
        <v>656</v>
      </c>
      <c r="L21" s="58"/>
    </row>
    <row r="22" spans="1:12" ht="42.75" customHeight="1" x14ac:dyDescent="0.2">
      <c r="A22" s="51" t="s">
        <v>1351</v>
      </c>
      <c r="B22" s="52">
        <v>37991</v>
      </c>
      <c r="C22" s="15" t="s">
        <v>839</v>
      </c>
      <c r="D22" s="15" t="s">
        <v>434</v>
      </c>
      <c r="E22" s="15" t="s">
        <v>842</v>
      </c>
      <c r="F22" s="113" t="s">
        <v>843</v>
      </c>
      <c r="G22" s="52">
        <v>38352</v>
      </c>
      <c r="H22" s="52">
        <v>38359</v>
      </c>
      <c r="I22" s="21" t="s">
        <v>843</v>
      </c>
      <c r="J22" s="26">
        <v>39874</v>
      </c>
      <c r="K22" s="32"/>
    </row>
    <row r="23" spans="1:12" ht="89.25" x14ac:dyDescent="0.2">
      <c r="A23" s="51" t="s">
        <v>1352</v>
      </c>
      <c r="B23" s="52">
        <v>38047</v>
      </c>
      <c r="C23" s="15" t="s">
        <v>1542</v>
      </c>
      <c r="D23" s="15" t="s">
        <v>480</v>
      </c>
      <c r="E23" s="15" t="s">
        <v>47</v>
      </c>
      <c r="F23" s="94" t="s">
        <v>1262</v>
      </c>
      <c r="G23" s="52">
        <v>40865</v>
      </c>
      <c r="H23" s="53"/>
      <c r="I23" s="23"/>
      <c r="J23" s="15"/>
      <c r="K23" s="32" t="s">
        <v>1543</v>
      </c>
      <c r="L23" s="58"/>
    </row>
    <row r="24" spans="1:12" ht="76.5" x14ac:dyDescent="0.2">
      <c r="A24" s="51" t="s">
        <v>1353</v>
      </c>
      <c r="B24" s="52">
        <v>38314</v>
      </c>
      <c r="C24" s="15" t="s">
        <v>1724</v>
      </c>
      <c r="D24" s="15"/>
      <c r="E24" s="15" t="s">
        <v>1723</v>
      </c>
      <c r="F24" s="53" t="s">
        <v>1725</v>
      </c>
      <c r="G24" s="52">
        <v>38352</v>
      </c>
      <c r="H24" s="53"/>
      <c r="I24" s="15"/>
      <c r="J24" s="15"/>
      <c r="K24" s="32" t="s">
        <v>1722</v>
      </c>
      <c r="L24" s="58"/>
    </row>
    <row r="25" spans="1:12" ht="53.25" customHeight="1" x14ac:dyDescent="0.2">
      <c r="A25" s="51" t="s">
        <v>1354</v>
      </c>
      <c r="B25" s="52">
        <v>38354</v>
      </c>
      <c r="C25" s="15" t="s">
        <v>1692</v>
      </c>
      <c r="D25" s="15"/>
      <c r="E25" s="15" t="s">
        <v>1698</v>
      </c>
      <c r="F25" s="94" t="s">
        <v>1694</v>
      </c>
      <c r="G25" s="52" t="s">
        <v>1700</v>
      </c>
      <c r="H25" s="53"/>
      <c r="I25" s="15"/>
      <c r="J25" s="15"/>
      <c r="K25" s="32"/>
      <c r="L25" s="58"/>
    </row>
    <row r="26" spans="1:12" ht="161.25" customHeight="1" x14ac:dyDescent="0.2">
      <c r="A26" s="51" t="s">
        <v>975</v>
      </c>
      <c r="B26" s="52">
        <v>38362</v>
      </c>
      <c r="C26" s="15" t="s">
        <v>1375</v>
      </c>
      <c r="D26" s="15" t="s">
        <v>478</v>
      </c>
      <c r="E26" s="15" t="s">
        <v>479</v>
      </c>
      <c r="F26" s="94" t="s">
        <v>1541</v>
      </c>
      <c r="G26" s="52">
        <v>40865</v>
      </c>
      <c r="H26" s="53"/>
      <c r="I26" s="23"/>
      <c r="J26" s="15"/>
      <c r="K26" s="32" t="s">
        <v>1544</v>
      </c>
      <c r="L26" s="58"/>
    </row>
    <row r="27" spans="1:12" ht="92.25" customHeight="1" x14ac:dyDescent="0.2">
      <c r="A27" s="51" t="s">
        <v>976</v>
      </c>
      <c r="B27" s="52">
        <v>38597</v>
      </c>
      <c r="C27" s="15" t="s">
        <v>901</v>
      </c>
      <c r="D27" s="15"/>
      <c r="E27" s="15" t="s">
        <v>902</v>
      </c>
      <c r="F27" s="94">
        <v>241560</v>
      </c>
      <c r="G27" s="52" t="s">
        <v>903</v>
      </c>
      <c r="H27" s="53"/>
      <c r="I27" s="15"/>
      <c r="J27" s="15"/>
      <c r="K27" s="32" t="s">
        <v>904</v>
      </c>
      <c r="L27" s="58"/>
    </row>
    <row r="28" spans="1:12" ht="76.5" customHeight="1" x14ac:dyDescent="0.2">
      <c r="A28" s="206" t="s">
        <v>977</v>
      </c>
      <c r="B28" s="234">
        <v>38737</v>
      </c>
      <c r="C28" s="200" t="s">
        <v>793</v>
      </c>
      <c r="D28" s="200" t="s">
        <v>1074</v>
      </c>
      <c r="E28" s="200" t="s">
        <v>360</v>
      </c>
      <c r="F28" s="237" t="s">
        <v>359</v>
      </c>
      <c r="G28" s="31">
        <v>39447</v>
      </c>
      <c r="H28" s="31">
        <v>39497</v>
      </c>
      <c r="I28" s="25" t="s">
        <v>359</v>
      </c>
      <c r="J28" s="74">
        <v>39813</v>
      </c>
      <c r="K28" s="32" t="s">
        <v>361</v>
      </c>
      <c r="L28" s="55"/>
    </row>
    <row r="29" spans="1:12" x14ac:dyDescent="0.2">
      <c r="A29" s="207"/>
      <c r="B29" s="235"/>
      <c r="C29" s="201"/>
      <c r="D29" s="201"/>
      <c r="E29" s="201"/>
      <c r="F29" s="238"/>
      <c r="G29" s="27"/>
      <c r="H29" s="31">
        <v>40183</v>
      </c>
      <c r="I29" s="25" t="s">
        <v>359</v>
      </c>
      <c r="J29" s="74">
        <v>40543</v>
      </c>
      <c r="K29" s="61"/>
      <c r="L29" s="58"/>
    </row>
    <row r="30" spans="1:12" x14ac:dyDescent="0.2">
      <c r="A30" s="207"/>
      <c r="B30" s="235"/>
      <c r="C30" s="201"/>
      <c r="D30" s="201"/>
      <c r="E30" s="201"/>
      <c r="F30" s="238"/>
      <c r="G30" s="27"/>
      <c r="H30" s="31">
        <v>40550</v>
      </c>
      <c r="I30" s="25" t="s">
        <v>359</v>
      </c>
      <c r="J30" s="74">
        <v>40908</v>
      </c>
      <c r="K30" s="32"/>
    </row>
    <row r="31" spans="1:12" x14ac:dyDescent="0.2">
      <c r="A31" s="207"/>
      <c r="B31" s="235"/>
      <c r="C31" s="201"/>
      <c r="D31" s="201"/>
      <c r="E31" s="201"/>
      <c r="F31" s="238"/>
      <c r="G31" s="27"/>
      <c r="H31" s="31">
        <v>40912</v>
      </c>
      <c r="I31" s="25" t="s">
        <v>359</v>
      </c>
      <c r="J31" s="74">
        <v>41090</v>
      </c>
      <c r="K31" s="32"/>
    </row>
    <row r="32" spans="1:12" x14ac:dyDescent="0.2">
      <c r="A32" s="207"/>
      <c r="B32" s="235"/>
      <c r="C32" s="201"/>
      <c r="D32" s="201"/>
      <c r="E32" s="201"/>
      <c r="F32" s="238"/>
      <c r="G32" s="27"/>
      <c r="H32" s="31" t="s">
        <v>1493</v>
      </c>
      <c r="I32" s="25" t="s">
        <v>359</v>
      </c>
      <c r="J32" s="74" t="s">
        <v>809</v>
      </c>
      <c r="K32" s="32"/>
    </row>
    <row r="33" spans="1:12" x14ac:dyDescent="0.2">
      <c r="A33" s="208"/>
      <c r="B33" s="236"/>
      <c r="C33" s="202"/>
      <c r="D33" s="202"/>
      <c r="E33" s="202"/>
      <c r="F33" s="239"/>
      <c r="G33" s="27"/>
      <c r="H33" s="31">
        <v>42003</v>
      </c>
      <c r="I33" s="25" t="s">
        <v>359</v>
      </c>
      <c r="J33" s="74" t="s">
        <v>1917</v>
      </c>
      <c r="K33" s="32"/>
    </row>
    <row r="34" spans="1:12" ht="63.75" x14ac:dyDescent="0.2">
      <c r="A34" s="51" t="s">
        <v>1553</v>
      </c>
      <c r="B34" s="31">
        <v>38763</v>
      </c>
      <c r="C34" s="15" t="s">
        <v>651</v>
      </c>
      <c r="D34" s="15"/>
      <c r="E34" s="15" t="s">
        <v>787</v>
      </c>
      <c r="F34" s="113" t="s">
        <v>652</v>
      </c>
      <c r="G34" s="31">
        <v>39493</v>
      </c>
      <c r="H34" s="27"/>
      <c r="I34" s="25"/>
      <c r="J34" s="25"/>
      <c r="K34" s="77"/>
    </row>
    <row r="35" spans="1:12" ht="51" x14ac:dyDescent="0.2">
      <c r="A35" s="51" t="s">
        <v>978</v>
      </c>
      <c r="B35" s="31">
        <v>38819</v>
      </c>
      <c r="C35" s="15" t="s">
        <v>1550</v>
      </c>
      <c r="D35" s="15"/>
      <c r="E35" s="15" t="s">
        <v>786</v>
      </c>
      <c r="F35" s="113" t="s">
        <v>1552</v>
      </c>
      <c r="G35" s="31">
        <v>39915</v>
      </c>
      <c r="H35" s="27"/>
      <c r="I35" s="25"/>
      <c r="J35" s="25"/>
      <c r="K35" s="77"/>
      <c r="L35" s="58"/>
    </row>
    <row r="36" spans="1:12" ht="80.25" customHeight="1" x14ac:dyDescent="0.2">
      <c r="A36" s="51" t="s">
        <v>979</v>
      </c>
      <c r="B36" s="52">
        <v>38908</v>
      </c>
      <c r="C36" s="15" t="s">
        <v>1264</v>
      </c>
      <c r="D36" s="15"/>
      <c r="E36" s="15" t="s">
        <v>1266</v>
      </c>
      <c r="F36" s="94" t="s">
        <v>1850</v>
      </c>
      <c r="G36" s="53" t="s">
        <v>1849</v>
      </c>
      <c r="H36" s="53"/>
      <c r="I36" s="15"/>
      <c r="J36" s="15"/>
      <c r="K36" s="32" t="s">
        <v>1851</v>
      </c>
      <c r="L36" s="58"/>
    </row>
    <row r="37" spans="1:12" ht="69" customHeight="1" x14ac:dyDescent="0.2">
      <c r="A37" s="51" t="s">
        <v>980</v>
      </c>
      <c r="B37" s="52">
        <v>38975</v>
      </c>
      <c r="C37" s="15" t="s">
        <v>575</v>
      </c>
      <c r="D37" s="15" t="s">
        <v>183</v>
      </c>
      <c r="E37" s="15" t="s">
        <v>584</v>
      </c>
      <c r="F37" s="94" t="s">
        <v>585</v>
      </c>
      <c r="G37" s="53" t="s">
        <v>1685</v>
      </c>
      <c r="H37" s="53"/>
      <c r="I37" s="15"/>
      <c r="J37" s="15"/>
      <c r="K37" s="32"/>
      <c r="L37" s="58"/>
    </row>
    <row r="38" spans="1:12" ht="95.25" customHeight="1" x14ac:dyDescent="0.2">
      <c r="A38" s="51" t="s">
        <v>981</v>
      </c>
      <c r="B38" s="52">
        <v>39031</v>
      </c>
      <c r="C38" s="15" t="s">
        <v>1359</v>
      </c>
      <c r="D38" s="15"/>
      <c r="E38" s="15" t="s">
        <v>1360</v>
      </c>
      <c r="F38" s="94" t="s">
        <v>778</v>
      </c>
      <c r="G38" s="52">
        <v>40908</v>
      </c>
      <c r="H38" s="53"/>
      <c r="I38" s="15"/>
      <c r="J38" s="15"/>
      <c r="K38" s="32"/>
      <c r="L38" s="58"/>
    </row>
    <row r="39" spans="1:12" ht="51" x14ac:dyDescent="0.2">
      <c r="A39" s="51" t="s">
        <v>1554</v>
      </c>
      <c r="B39" s="52" t="s">
        <v>1757</v>
      </c>
      <c r="C39" s="15" t="s">
        <v>1758</v>
      </c>
      <c r="D39" s="15" t="s">
        <v>611</v>
      </c>
      <c r="E39" s="15" t="s">
        <v>1751</v>
      </c>
      <c r="F39" s="94" t="s">
        <v>1759</v>
      </c>
      <c r="G39" s="52" t="s">
        <v>1760</v>
      </c>
      <c r="H39" s="53"/>
      <c r="I39" s="15"/>
      <c r="J39" s="15"/>
      <c r="K39" s="32"/>
      <c r="L39" s="58"/>
    </row>
    <row r="40" spans="1:12" ht="76.5" x14ac:dyDescent="0.2">
      <c r="A40" s="51" t="s">
        <v>142</v>
      </c>
      <c r="B40" s="52">
        <v>39142</v>
      </c>
      <c r="C40" s="15" t="s">
        <v>1903</v>
      </c>
      <c r="D40" s="15"/>
      <c r="E40" s="15" t="s">
        <v>725</v>
      </c>
      <c r="F40" s="94" t="s">
        <v>1912</v>
      </c>
      <c r="G40" s="52">
        <v>39447</v>
      </c>
      <c r="H40" s="53"/>
      <c r="I40" s="15"/>
      <c r="J40" s="15"/>
      <c r="K40" s="32"/>
      <c r="L40" s="58"/>
    </row>
    <row r="41" spans="1:12" ht="38.25" x14ac:dyDescent="0.2">
      <c r="A41" s="51" t="s">
        <v>143</v>
      </c>
      <c r="B41" s="52">
        <v>39206</v>
      </c>
      <c r="C41" s="15" t="s">
        <v>575</v>
      </c>
      <c r="D41" s="15" t="s">
        <v>184</v>
      </c>
      <c r="E41" s="15" t="s">
        <v>1682</v>
      </c>
      <c r="F41" s="94" t="s">
        <v>1683</v>
      </c>
      <c r="G41" s="52" t="s">
        <v>1684</v>
      </c>
      <c r="H41" s="53"/>
      <c r="I41" s="15"/>
      <c r="J41" s="15"/>
      <c r="K41" s="32"/>
      <c r="L41" s="58"/>
    </row>
    <row r="42" spans="1:12" ht="51" x14ac:dyDescent="0.2">
      <c r="A42" s="51" t="s">
        <v>144</v>
      </c>
      <c r="B42" s="52">
        <v>39209</v>
      </c>
      <c r="C42" s="15" t="s">
        <v>1697</v>
      </c>
      <c r="D42" s="15" t="s">
        <v>1110</v>
      </c>
      <c r="E42" s="15" t="s">
        <v>1698</v>
      </c>
      <c r="F42" s="94" t="s">
        <v>1694</v>
      </c>
      <c r="G42" s="52" t="s">
        <v>1699</v>
      </c>
      <c r="H42" s="53"/>
      <c r="I42" s="15"/>
      <c r="J42" s="15"/>
      <c r="K42" s="32"/>
    </row>
    <row r="43" spans="1:12" ht="77.25" customHeight="1" x14ac:dyDescent="0.2">
      <c r="A43" s="51" t="s">
        <v>145</v>
      </c>
      <c r="B43" s="52">
        <v>39210</v>
      </c>
      <c r="C43" s="15" t="s">
        <v>894</v>
      </c>
      <c r="D43" s="15" t="s">
        <v>1107</v>
      </c>
      <c r="E43" s="15" t="s">
        <v>895</v>
      </c>
      <c r="F43" s="94" t="s">
        <v>1694</v>
      </c>
      <c r="G43" s="52" t="s">
        <v>1699</v>
      </c>
      <c r="H43" s="53"/>
      <c r="I43" s="15"/>
      <c r="J43" s="15"/>
      <c r="K43" s="32"/>
      <c r="L43" s="58"/>
    </row>
    <row r="44" spans="1:12" ht="72" customHeight="1" x14ac:dyDescent="0.2">
      <c r="A44" s="51" t="s">
        <v>1796</v>
      </c>
      <c r="B44" s="52">
        <v>39244</v>
      </c>
      <c r="C44" s="15" t="s">
        <v>568</v>
      </c>
      <c r="D44" s="15" t="s">
        <v>1282</v>
      </c>
      <c r="E44" s="15" t="s">
        <v>573</v>
      </c>
      <c r="F44" s="94" t="s">
        <v>1259</v>
      </c>
      <c r="G44" s="52" t="s">
        <v>574</v>
      </c>
      <c r="H44" s="53"/>
      <c r="I44" s="15"/>
      <c r="J44" s="15"/>
      <c r="K44" s="32"/>
    </row>
    <row r="45" spans="1:12" ht="127.5" customHeight="1" x14ac:dyDescent="0.2">
      <c r="A45" s="51" t="s">
        <v>1555</v>
      </c>
      <c r="B45" s="52">
        <v>39268</v>
      </c>
      <c r="C45" s="15" t="s">
        <v>636</v>
      </c>
      <c r="D45" s="15"/>
      <c r="E45" s="15" t="s">
        <v>435</v>
      </c>
      <c r="F45" s="53" t="s">
        <v>359</v>
      </c>
      <c r="G45" s="53" t="s">
        <v>635</v>
      </c>
      <c r="H45" s="53"/>
      <c r="I45" s="15"/>
      <c r="J45" s="15"/>
      <c r="K45" s="32"/>
      <c r="L45" s="58"/>
    </row>
    <row r="46" spans="1:12" ht="51" x14ac:dyDescent="0.2">
      <c r="A46" s="51" t="s">
        <v>1556</v>
      </c>
      <c r="B46" s="52" t="s">
        <v>1755</v>
      </c>
      <c r="C46" s="15" t="s">
        <v>1132</v>
      </c>
      <c r="D46" s="15" t="s">
        <v>610</v>
      </c>
      <c r="E46" s="15" t="s">
        <v>1751</v>
      </c>
      <c r="F46" s="113">
        <v>400000</v>
      </c>
      <c r="G46" s="53" t="s">
        <v>1756</v>
      </c>
      <c r="H46" s="53"/>
      <c r="I46" s="15"/>
      <c r="J46" s="15"/>
      <c r="K46" s="32"/>
      <c r="L46" s="58"/>
    </row>
    <row r="47" spans="1:12" ht="114.75" x14ac:dyDescent="0.2">
      <c r="A47" s="51" t="s">
        <v>1557</v>
      </c>
      <c r="B47" s="52">
        <v>39336</v>
      </c>
      <c r="C47" s="15" t="s">
        <v>1880</v>
      </c>
      <c r="D47" s="15"/>
      <c r="E47" s="15" t="s">
        <v>1881</v>
      </c>
      <c r="F47" s="94" t="s">
        <v>1237</v>
      </c>
      <c r="G47" s="52">
        <v>40543</v>
      </c>
      <c r="H47" s="53"/>
      <c r="I47" s="21"/>
      <c r="J47" s="15"/>
      <c r="K47" s="32"/>
      <c r="L47" s="58"/>
    </row>
    <row r="48" spans="1:12" ht="170.25" customHeight="1" x14ac:dyDescent="0.2">
      <c r="A48" s="51" t="s">
        <v>1558</v>
      </c>
      <c r="B48" s="52">
        <v>39428</v>
      </c>
      <c r="C48" s="15" t="s">
        <v>1691</v>
      </c>
      <c r="D48" s="15" t="s">
        <v>181</v>
      </c>
      <c r="E48" s="15" t="s">
        <v>1687</v>
      </c>
      <c r="F48" s="94" t="s">
        <v>180</v>
      </c>
      <c r="G48" s="52" t="s">
        <v>1690</v>
      </c>
      <c r="H48" s="52">
        <v>40526</v>
      </c>
      <c r="I48" s="23">
        <v>3676728.47</v>
      </c>
      <c r="J48" s="26">
        <v>40543</v>
      </c>
      <c r="K48" s="32"/>
    </row>
    <row r="49" spans="1:12" ht="132.75" customHeight="1" x14ac:dyDescent="0.2">
      <c r="A49" s="51" t="s">
        <v>1559</v>
      </c>
      <c r="B49" s="52"/>
      <c r="C49" s="15" t="s">
        <v>1761</v>
      </c>
      <c r="D49" s="15" t="s">
        <v>612</v>
      </c>
      <c r="E49" s="15" t="s">
        <v>1751</v>
      </c>
      <c r="F49" s="94" t="s">
        <v>1765</v>
      </c>
      <c r="G49" s="52"/>
      <c r="H49" s="53"/>
      <c r="I49" s="15"/>
      <c r="J49" s="15"/>
      <c r="K49" s="32"/>
      <c r="L49" s="58"/>
    </row>
    <row r="50" spans="1:12" ht="54" customHeight="1" x14ac:dyDescent="0.2">
      <c r="A50" s="51" t="s">
        <v>1560</v>
      </c>
      <c r="B50" s="52"/>
      <c r="C50" s="15" t="s">
        <v>1767</v>
      </c>
      <c r="D50" s="15" t="s">
        <v>614</v>
      </c>
      <c r="E50" s="15" t="s">
        <v>1751</v>
      </c>
      <c r="F50" s="94" t="s">
        <v>1769</v>
      </c>
      <c r="G50" s="52"/>
      <c r="H50" s="53"/>
      <c r="I50" s="15"/>
      <c r="J50" s="15"/>
      <c r="K50" s="32"/>
      <c r="L50" s="58"/>
    </row>
    <row r="51" spans="1:12" ht="53.25" customHeight="1" x14ac:dyDescent="0.2">
      <c r="A51" s="51" t="s">
        <v>1561</v>
      </c>
      <c r="B51" s="52"/>
      <c r="C51" s="15" t="s">
        <v>1768</v>
      </c>
      <c r="D51" s="15" t="s">
        <v>615</v>
      </c>
      <c r="E51" s="15" t="s">
        <v>1751</v>
      </c>
      <c r="F51" s="94" t="s">
        <v>1766</v>
      </c>
      <c r="G51" s="52"/>
      <c r="H51" s="53"/>
      <c r="I51" s="15"/>
      <c r="J51" s="15"/>
      <c r="K51" s="32"/>
      <c r="L51" s="58"/>
    </row>
    <row r="52" spans="1:12" ht="57.75" customHeight="1" x14ac:dyDescent="0.2">
      <c r="A52" s="51" t="s">
        <v>1797</v>
      </c>
      <c r="B52" s="52">
        <v>39456</v>
      </c>
      <c r="C52" s="15" t="s">
        <v>720</v>
      </c>
      <c r="D52" s="15"/>
      <c r="E52" s="15" t="s">
        <v>722</v>
      </c>
      <c r="F52" s="94" t="s">
        <v>1804</v>
      </c>
      <c r="G52" s="52" t="s">
        <v>723</v>
      </c>
      <c r="H52" s="53"/>
      <c r="I52" s="15"/>
      <c r="J52" s="15"/>
      <c r="K52" s="32"/>
      <c r="L52" s="58"/>
    </row>
    <row r="53" spans="1:12" ht="63.75" x14ac:dyDescent="0.2">
      <c r="A53" s="51" t="s">
        <v>1562</v>
      </c>
      <c r="B53" s="52" t="s">
        <v>820</v>
      </c>
      <c r="C53" s="15" t="s">
        <v>821</v>
      </c>
      <c r="D53" s="15"/>
      <c r="E53" s="15" t="s">
        <v>822</v>
      </c>
      <c r="F53" s="113" t="s">
        <v>1255</v>
      </c>
      <c r="G53" s="52" t="s">
        <v>823</v>
      </c>
      <c r="H53" s="53"/>
      <c r="I53" s="15"/>
      <c r="J53" s="15"/>
      <c r="K53" s="32"/>
      <c r="L53" s="55"/>
    </row>
    <row r="54" spans="1:12" ht="51" x14ac:dyDescent="0.2">
      <c r="A54" s="51" t="s">
        <v>1563</v>
      </c>
      <c r="B54" s="52" t="s">
        <v>1753</v>
      </c>
      <c r="C54" s="15" t="s">
        <v>1132</v>
      </c>
      <c r="D54" s="15" t="s">
        <v>609</v>
      </c>
      <c r="E54" s="15" t="s">
        <v>1751</v>
      </c>
      <c r="F54" s="113">
        <v>1000000</v>
      </c>
      <c r="G54" s="52" t="s">
        <v>1754</v>
      </c>
      <c r="H54" s="52"/>
      <c r="I54" s="21"/>
      <c r="J54" s="15"/>
      <c r="K54" s="32"/>
    </row>
    <row r="55" spans="1:12" ht="63.75" x14ac:dyDescent="0.2">
      <c r="A55" s="51" t="s">
        <v>1564</v>
      </c>
      <c r="B55" s="52">
        <v>39479</v>
      </c>
      <c r="C55" s="15" t="s">
        <v>720</v>
      </c>
      <c r="D55" s="15"/>
      <c r="E55" s="15" t="s">
        <v>721</v>
      </c>
      <c r="F55" s="94" t="s">
        <v>1804</v>
      </c>
      <c r="G55" s="52" t="s">
        <v>723</v>
      </c>
      <c r="H55" s="52"/>
      <c r="I55" s="21"/>
      <c r="J55" s="15"/>
      <c r="K55" s="32"/>
    </row>
    <row r="56" spans="1:12" ht="87" customHeight="1" x14ac:dyDescent="0.2">
      <c r="A56" s="51" t="s">
        <v>1565</v>
      </c>
      <c r="B56" s="31">
        <v>39499</v>
      </c>
      <c r="C56" s="25" t="s">
        <v>879</v>
      </c>
      <c r="D56" s="25"/>
      <c r="E56" s="15" t="s">
        <v>880</v>
      </c>
      <c r="F56" s="115">
        <v>1651.08</v>
      </c>
      <c r="G56" s="53" t="s">
        <v>789</v>
      </c>
      <c r="H56" s="53"/>
      <c r="I56" s="15"/>
      <c r="J56" s="15"/>
      <c r="K56" s="32"/>
      <c r="L56" s="58"/>
    </row>
    <row r="57" spans="1:12" ht="76.5" x14ac:dyDescent="0.2">
      <c r="A57" s="51" t="s">
        <v>1566</v>
      </c>
      <c r="B57" s="52">
        <v>39503</v>
      </c>
      <c r="C57" s="15" t="s">
        <v>724</v>
      </c>
      <c r="D57" s="15"/>
      <c r="E57" s="15" t="s">
        <v>725</v>
      </c>
      <c r="F57" s="116" t="s">
        <v>1907</v>
      </c>
      <c r="G57" s="52">
        <v>39538</v>
      </c>
      <c r="H57" s="27"/>
      <c r="I57" s="25"/>
      <c r="J57" s="25"/>
      <c r="K57" s="77"/>
      <c r="L57" s="58"/>
    </row>
    <row r="58" spans="1:12" ht="63.75" x14ac:dyDescent="0.2">
      <c r="A58" s="51" t="s">
        <v>1567</v>
      </c>
      <c r="B58" s="52">
        <v>39534</v>
      </c>
      <c r="C58" s="15" t="s">
        <v>894</v>
      </c>
      <c r="D58" s="15" t="s">
        <v>1106</v>
      </c>
      <c r="E58" s="15" t="s">
        <v>893</v>
      </c>
      <c r="F58" s="94" t="s">
        <v>1694</v>
      </c>
      <c r="G58" s="52" t="s">
        <v>1696</v>
      </c>
      <c r="H58" s="53"/>
      <c r="I58" s="15"/>
      <c r="J58" s="15"/>
      <c r="K58" s="32"/>
      <c r="L58" s="58"/>
    </row>
    <row r="59" spans="1:12" ht="60" customHeight="1" x14ac:dyDescent="0.2">
      <c r="A59" s="51" t="s">
        <v>1568</v>
      </c>
      <c r="B59" s="52">
        <v>39541</v>
      </c>
      <c r="C59" s="15" t="s">
        <v>1411</v>
      </c>
      <c r="D59" s="15" t="s">
        <v>1104</v>
      </c>
      <c r="E59" s="15" t="s">
        <v>1701</v>
      </c>
      <c r="F59" s="94" t="s">
        <v>1694</v>
      </c>
      <c r="G59" s="52" t="s">
        <v>1696</v>
      </c>
      <c r="H59" s="53"/>
      <c r="I59" s="15"/>
      <c r="J59" s="15"/>
      <c r="K59" s="32"/>
      <c r="L59" s="58"/>
    </row>
    <row r="60" spans="1:12" ht="51" x14ac:dyDescent="0.2">
      <c r="A60" s="51" t="s">
        <v>1569</v>
      </c>
      <c r="B60" s="52">
        <v>39546</v>
      </c>
      <c r="C60" s="15" t="s">
        <v>1692</v>
      </c>
      <c r="D60" s="15" t="s">
        <v>1109</v>
      </c>
      <c r="E60" s="15" t="s">
        <v>1693</v>
      </c>
      <c r="F60" s="94" t="s">
        <v>1694</v>
      </c>
      <c r="G60" s="52" t="s">
        <v>1696</v>
      </c>
      <c r="H60" s="53"/>
      <c r="I60" s="15"/>
      <c r="J60" s="15"/>
      <c r="K60" s="32"/>
    </row>
    <row r="61" spans="1:12" ht="76.5" x14ac:dyDescent="0.2">
      <c r="A61" s="51" t="s">
        <v>1570</v>
      </c>
      <c r="B61" s="52">
        <v>39562</v>
      </c>
      <c r="C61" s="15" t="s">
        <v>724</v>
      </c>
      <c r="D61" s="15"/>
      <c r="E61" s="15" t="s">
        <v>725</v>
      </c>
      <c r="F61" s="116" t="s">
        <v>1907</v>
      </c>
      <c r="G61" s="52">
        <v>39813</v>
      </c>
      <c r="H61" s="53"/>
      <c r="I61" s="15"/>
      <c r="J61" s="15"/>
      <c r="K61" s="32"/>
      <c r="L61" s="58"/>
    </row>
    <row r="62" spans="1:12" ht="63.75" x14ac:dyDescent="0.2">
      <c r="A62" s="51" t="s">
        <v>1571</v>
      </c>
      <c r="B62" s="52">
        <v>39594</v>
      </c>
      <c r="C62" s="15" t="s">
        <v>553</v>
      </c>
      <c r="D62" s="15"/>
      <c r="E62" s="15" t="s">
        <v>554</v>
      </c>
      <c r="F62" s="94" t="s">
        <v>556</v>
      </c>
      <c r="G62" s="52">
        <v>39964</v>
      </c>
      <c r="H62" s="53"/>
      <c r="I62" s="15"/>
      <c r="J62" s="15"/>
      <c r="K62" s="32"/>
      <c r="L62" s="58"/>
    </row>
    <row r="63" spans="1:12" ht="140.25" customHeight="1" x14ac:dyDescent="0.2">
      <c r="A63" s="206" t="s">
        <v>1572</v>
      </c>
      <c r="B63" s="209">
        <v>39595</v>
      </c>
      <c r="C63" s="215" t="s">
        <v>1884</v>
      </c>
      <c r="D63" s="215" t="s">
        <v>624</v>
      </c>
      <c r="E63" s="200" t="s">
        <v>686</v>
      </c>
      <c r="F63" s="231">
        <v>2400000</v>
      </c>
      <c r="G63" s="209">
        <v>40267</v>
      </c>
      <c r="H63" s="52">
        <v>39779</v>
      </c>
      <c r="I63" s="21" t="s">
        <v>735</v>
      </c>
      <c r="J63" s="26">
        <v>40267</v>
      </c>
      <c r="K63" s="32" t="s">
        <v>555</v>
      </c>
      <c r="L63" s="58"/>
    </row>
    <row r="64" spans="1:12" x14ac:dyDescent="0.2">
      <c r="A64" s="208"/>
      <c r="B64" s="211"/>
      <c r="C64" s="217"/>
      <c r="D64" s="217"/>
      <c r="E64" s="202"/>
      <c r="F64" s="233"/>
      <c r="G64" s="211"/>
      <c r="H64" s="52">
        <v>39944</v>
      </c>
      <c r="I64" s="23">
        <v>4000000</v>
      </c>
      <c r="J64" s="26">
        <v>40267</v>
      </c>
      <c r="K64" s="32"/>
      <c r="L64" s="55"/>
    </row>
    <row r="65" spans="1:12" ht="76.5" x14ac:dyDescent="0.2">
      <c r="A65" s="53"/>
      <c r="B65" s="52">
        <v>39629</v>
      </c>
      <c r="C65" s="15" t="s">
        <v>898</v>
      </c>
      <c r="D65" s="15" t="s">
        <v>620</v>
      </c>
      <c r="E65" s="15" t="s">
        <v>899</v>
      </c>
      <c r="F65" s="94">
        <v>200000</v>
      </c>
      <c r="G65" s="52" t="s">
        <v>785</v>
      </c>
      <c r="H65" s="52"/>
      <c r="I65" s="23"/>
      <c r="J65" s="26"/>
      <c r="K65" s="32"/>
      <c r="L65" s="55"/>
    </row>
    <row r="66" spans="1:12" ht="166.5" customHeight="1" x14ac:dyDescent="0.2">
      <c r="A66" s="51" t="s">
        <v>1574</v>
      </c>
      <c r="B66" s="52">
        <v>39631</v>
      </c>
      <c r="C66" s="15" t="s">
        <v>896</v>
      </c>
      <c r="D66" s="15" t="s">
        <v>618</v>
      </c>
      <c r="E66" s="15" t="s">
        <v>897</v>
      </c>
      <c r="F66" s="94">
        <v>200000</v>
      </c>
      <c r="G66" s="52" t="s">
        <v>1852</v>
      </c>
      <c r="H66" s="52">
        <v>39793</v>
      </c>
      <c r="I66" s="15" t="s">
        <v>619</v>
      </c>
      <c r="J66" s="26">
        <v>40178</v>
      </c>
      <c r="K66" s="32" t="s">
        <v>900</v>
      </c>
      <c r="L66" s="55"/>
    </row>
    <row r="67" spans="1:12" ht="60.75" customHeight="1" x14ac:dyDescent="0.2">
      <c r="A67" s="51" t="s">
        <v>1575</v>
      </c>
      <c r="B67" s="52" t="s">
        <v>1762</v>
      </c>
      <c r="C67" s="15" t="s">
        <v>1763</v>
      </c>
      <c r="D67" s="15" t="s">
        <v>613</v>
      </c>
      <c r="E67" s="15" t="s">
        <v>1751</v>
      </c>
      <c r="F67" s="94" t="s">
        <v>1764</v>
      </c>
      <c r="G67" s="52"/>
      <c r="H67" s="52">
        <v>39779</v>
      </c>
      <c r="I67" s="28">
        <v>197199</v>
      </c>
      <c r="J67" s="26" t="s">
        <v>1852</v>
      </c>
      <c r="K67" s="32"/>
      <c r="L67" s="58"/>
    </row>
    <row r="68" spans="1:12" ht="60.75" customHeight="1" x14ac:dyDescent="0.2">
      <c r="A68" s="51" t="s">
        <v>1576</v>
      </c>
      <c r="B68" s="31">
        <v>39645</v>
      </c>
      <c r="C68" s="15" t="s">
        <v>1358</v>
      </c>
      <c r="D68" s="15" t="s">
        <v>1099</v>
      </c>
      <c r="E68" s="15" t="s">
        <v>1355</v>
      </c>
      <c r="F68" s="113" t="s">
        <v>1495</v>
      </c>
      <c r="G68" s="52">
        <v>41044</v>
      </c>
      <c r="H68" s="52"/>
      <c r="I68" s="28"/>
      <c r="J68" s="26"/>
      <c r="K68" s="32"/>
      <c r="L68" s="58"/>
    </row>
    <row r="69" spans="1:12" ht="127.5" x14ac:dyDescent="0.2">
      <c r="A69" s="51" t="s">
        <v>1577</v>
      </c>
      <c r="B69" s="52">
        <v>39678</v>
      </c>
      <c r="C69" s="15" t="s">
        <v>557</v>
      </c>
      <c r="D69" s="15"/>
      <c r="E69" s="15" t="s">
        <v>558</v>
      </c>
      <c r="F69" s="94">
        <v>48800</v>
      </c>
      <c r="G69" s="52" t="s">
        <v>780</v>
      </c>
      <c r="H69" s="53"/>
      <c r="I69" s="15"/>
      <c r="J69" s="15"/>
      <c r="K69" s="32" t="s">
        <v>1826</v>
      </c>
    </row>
    <row r="70" spans="1:12" ht="93.75" customHeight="1" x14ac:dyDescent="0.2">
      <c r="A70" s="51" t="s">
        <v>1578</v>
      </c>
      <c r="B70" s="52">
        <v>39692</v>
      </c>
      <c r="C70" s="15" t="s">
        <v>711</v>
      </c>
      <c r="D70" s="15"/>
      <c r="E70" s="15" t="s">
        <v>712</v>
      </c>
      <c r="F70" s="94">
        <v>50000</v>
      </c>
      <c r="G70" s="52" t="s">
        <v>713</v>
      </c>
      <c r="H70" s="53"/>
      <c r="I70" s="15"/>
      <c r="J70" s="15"/>
      <c r="K70" s="32"/>
      <c r="L70" s="58"/>
    </row>
    <row r="71" spans="1:12" ht="76.5" x14ac:dyDescent="0.2">
      <c r="A71" s="51"/>
      <c r="B71" s="52"/>
      <c r="C71" s="15"/>
      <c r="D71" s="15"/>
      <c r="E71" s="15"/>
      <c r="F71" s="94"/>
      <c r="G71" s="52"/>
      <c r="H71" s="52">
        <v>39815</v>
      </c>
      <c r="I71" s="23">
        <v>45000</v>
      </c>
      <c r="J71" s="26" t="s">
        <v>910</v>
      </c>
      <c r="K71" s="32"/>
    </row>
    <row r="72" spans="1:12" ht="76.5" x14ac:dyDescent="0.2">
      <c r="A72" s="53"/>
      <c r="B72" s="52" t="s">
        <v>1750</v>
      </c>
      <c r="C72" s="15" t="s">
        <v>1132</v>
      </c>
      <c r="D72" s="15" t="s">
        <v>608</v>
      </c>
      <c r="E72" s="15" t="s">
        <v>1751</v>
      </c>
      <c r="F72" s="94">
        <v>1000000</v>
      </c>
      <c r="G72" s="52" t="s">
        <v>1752</v>
      </c>
      <c r="H72" s="52">
        <v>40535</v>
      </c>
      <c r="I72" s="23">
        <v>35000</v>
      </c>
      <c r="J72" s="26" t="s">
        <v>911</v>
      </c>
      <c r="K72" s="32"/>
      <c r="L72" s="58"/>
    </row>
    <row r="73" spans="1:12" ht="38.25" x14ac:dyDescent="0.2">
      <c r="A73" s="51" t="s">
        <v>1580</v>
      </c>
      <c r="B73" s="52">
        <v>39708</v>
      </c>
      <c r="C73" s="15" t="s">
        <v>1914</v>
      </c>
      <c r="D73" s="15"/>
      <c r="E73" s="15" t="s">
        <v>1915</v>
      </c>
      <c r="F73" s="94">
        <v>2731049.69</v>
      </c>
      <c r="G73" s="52" t="s">
        <v>1916</v>
      </c>
      <c r="H73" s="52"/>
      <c r="I73" s="23"/>
      <c r="J73" s="26"/>
      <c r="K73" s="32"/>
      <c r="L73" s="58"/>
    </row>
    <row r="74" spans="1:12" ht="63.75" x14ac:dyDescent="0.2">
      <c r="A74" s="51" t="s">
        <v>1581</v>
      </c>
      <c r="B74" s="52">
        <v>39742</v>
      </c>
      <c r="C74" s="15" t="s">
        <v>1361</v>
      </c>
      <c r="D74" s="15" t="s">
        <v>1274</v>
      </c>
      <c r="E74" s="15" t="s">
        <v>1362</v>
      </c>
      <c r="F74" s="94">
        <v>20000</v>
      </c>
      <c r="G74" s="53" t="s">
        <v>1364</v>
      </c>
      <c r="H74" s="53"/>
      <c r="I74" s="15"/>
      <c r="J74" s="15"/>
      <c r="K74" s="32"/>
      <c r="L74" s="55"/>
    </row>
    <row r="75" spans="1:12" ht="153" customHeight="1" x14ac:dyDescent="0.2">
      <c r="A75" s="51" t="s">
        <v>1582</v>
      </c>
      <c r="B75" s="52">
        <v>39751</v>
      </c>
      <c r="C75" s="15" t="s">
        <v>849</v>
      </c>
      <c r="D75" s="15" t="s">
        <v>607</v>
      </c>
      <c r="E75" s="15" t="s">
        <v>850</v>
      </c>
      <c r="F75" s="113" t="s">
        <v>852</v>
      </c>
      <c r="G75" s="52" t="s">
        <v>851</v>
      </c>
      <c r="H75" s="53"/>
      <c r="I75" s="15"/>
      <c r="J75" s="15"/>
      <c r="K75" s="32"/>
      <c r="L75" s="55"/>
    </row>
    <row r="76" spans="1:12" ht="114.75" x14ac:dyDescent="0.2">
      <c r="A76" s="51" t="s">
        <v>1583</v>
      </c>
      <c r="B76" s="52">
        <v>39754</v>
      </c>
      <c r="C76" s="15" t="s">
        <v>1905</v>
      </c>
      <c r="D76" s="15"/>
      <c r="E76" s="15" t="s">
        <v>783</v>
      </c>
      <c r="F76" s="94">
        <v>106440</v>
      </c>
      <c r="G76" s="52">
        <v>39813</v>
      </c>
      <c r="H76" s="53"/>
      <c r="I76" s="21"/>
      <c r="J76" s="15"/>
      <c r="K76" s="32" t="s">
        <v>819</v>
      </c>
    </row>
    <row r="77" spans="1:12" ht="76.5" hidden="1" x14ac:dyDescent="0.2">
      <c r="A77" s="51" t="s">
        <v>1661</v>
      </c>
      <c r="B77" s="52">
        <v>39784</v>
      </c>
      <c r="C77" s="15" t="s">
        <v>716</v>
      </c>
      <c r="D77" s="15"/>
      <c r="E77" s="15" t="s">
        <v>718</v>
      </c>
      <c r="F77" s="94">
        <v>144000</v>
      </c>
      <c r="G77" s="53" t="s">
        <v>717</v>
      </c>
      <c r="H77" s="67"/>
      <c r="I77" s="68"/>
      <c r="J77" s="68"/>
      <c r="K77" s="92"/>
      <c r="L77" s="58"/>
    </row>
    <row r="78" spans="1:12" ht="114.75" x14ac:dyDescent="0.2">
      <c r="A78" s="206" t="s">
        <v>1662</v>
      </c>
      <c r="B78" s="209">
        <v>39821</v>
      </c>
      <c r="C78" s="200" t="s">
        <v>1361</v>
      </c>
      <c r="D78" s="200" t="s">
        <v>1068</v>
      </c>
      <c r="E78" s="200" t="s">
        <v>1369</v>
      </c>
      <c r="F78" s="94" t="s">
        <v>1363</v>
      </c>
      <c r="G78" s="53" t="s">
        <v>1370</v>
      </c>
      <c r="H78" s="31">
        <v>39860</v>
      </c>
      <c r="I78" s="23" t="s">
        <v>1363</v>
      </c>
      <c r="J78" s="15" t="s">
        <v>869</v>
      </c>
      <c r="K78" s="32" t="s">
        <v>719</v>
      </c>
      <c r="L78" s="55"/>
    </row>
    <row r="79" spans="1:12" ht="78.75" customHeight="1" x14ac:dyDescent="0.2">
      <c r="A79" s="207"/>
      <c r="B79" s="210"/>
      <c r="C79" s="201"/>
      <c r="D79" s="201"/>
      <c r="E79" s="201"/>
      <c r="F79" s="94"/>
      <c r="G79" s="53"/>
      <c r="H79" s="31">
        <v>40177</v>
      </c>
      <c r="I79" s="23" t="s">
        <v>1363</v>
      </c>
      <c r="J79" s="15" t="s">
        <v>1371</v>
      </c>
      <c r="K79" s="32"/>
      <c r="L79" s="55"/>
    </row>
    <row r="80" spans="1:12" ht="76.5" x14ac:dyDescent="0.2">
      <c r="A80" s="207"/>
      <c r="B80" s="210"/>
      <c r="C80" s="201"/>
      <c r="D80" s="201"/>
      <c r="E80" s="201"/>
      <c r="F80" s="94"/>
      <c r="G80" s="53"/>
      <c r="H80" s="52">
        <v>40213</v>
      </c>
      <c r="I80" s="23" t="s">
        <v>1363</v>
      </c>
      <c r="J80" s="15" t="s">
        <v>1277</v>
      </c>
      <c r="K80" s="32"/>
      <c r="L80" s="55"/>
    </row>
    <row r="81" spans="1:12" ht="76.5" x14ac:dyDescent="0.2">
      <c r="A81" s="207"/>
      <c r="B81" s="210"/>
      <c r="C81" s="201"/>
      <c r="D81" s="201"/>
      <c r="E81" s="201"/>
      <c r="F81" s="94"/>
      <c r="G81" s="53"/>
      <c r="H81" s="52">
        <v>40542</v>
      </c>
      <c r="I81" s="23" t="s">
        <v>1363</v>
      </c>
      <c r="J81" s="15" t="s">
        <v>1278</v>
      </c>
      <c r="K81" s="32"/>
      <c r="L81" s="55"/>
    </row>
    <row r="82" spans="1:12" ht="63.75" x14ac:dyDescent="0.2">
      <c r="A82" s="208"/>
      <c r="B82" s="211"/>
      <c r="C82" s="202"/>
      <c r="D82" s="202"/>
      <c r="E82" s="202"/>
      <c r="F82" s="94"/>
      <c r="G82" s="53"/>
      <c r="H82" s="52">
        <v>40683</v>
      </c>
      <c r="I82" s="23" t="s">
        <v>1363</v>
      </c>
      <c r="J82" s="15" t="s">
        <v>384</v>
      </c>
      <c r="K82" s="32"/>
      <c r="L82" s="58"/>
    </row>
    <row r="83" spans="1:12" ht="51" x14ac:dyDescent="0.2">
      <c r="A83" s="98"/>
      <c r="B83" s="52">
        <v>39854</v>
      </c>
      <c r="C83" s="15" t="s">
        <v>1920</v>
      </c>
      <c r="D83" s="15" t="s">
        <v>167</v>
      </c>
      <c r="E83" s="15" t="s">
        <v>1234</v>
      </c>
      <c r="F83" s="113" t="s">
        <v>1922</v>
      </c>
      <c r="G83" s="52">
        <v>40178</v>
      </c>
      <c r="H83" s="52"/>
      <c r="I83" s="21"/>
      <c r="J83" s="15"/>
      <c r="K83" s="32"/>
      <c r="L83" s="58"/>
    </row>
    <row r="84" spans="1:12" ht="96.75" customHeight="1" x14ac:dyDescent="0.2">
      <c r="A84" s="51" t="s">
        <v>1664</v>
      </c>
      <c r="B84" s="52" t="s">
        <v>826</v>
      </c>
      <c r="C84" s="15" t="s">
        <v>576</v>
      </c>
      <c r="D84" s="15"/>
      <c r="E84" s="15" t="s">
        <v>578</v>
      </c>
      <c r="F84" s="27" t="s">
        <v>577</v>
      </c>
      <c r="G84" s="27" t="s">
        <v>1705</v>
      </c>
      <c r="H84" s="52"/>
      <c r="I84" s="21"/>
      <c r="J84" s="15"/>
      <c r="K84" s="32"/>
    </row>
    <row r="85" spans="1:12" ht="76.5" x14ac:dyDescent="0.2">
      <c r="A85" s="36" t="s">
        <v>648</v>
      </c>
      <c r="B85" s="52">
        <v>39863</v>
      </c>
      <c r="C85" s="15" t="s">
        <v>724</v>
      </c>
      <c r="D85" s="15"/>
      <c r="E85" s="15" t="s">
        <v>725</v>
      </c>
      <c r="F85" s="94" t="s">
        <v>726</v>
      </c>
      <c r="G85" s="52">
        <v>40178</v>
      </c>
      <c r="H85" s="53"/>
      <c r="I85" s="15"/>
      <c r="J85" s="15"/>
      <c r="K85" s="32" t="s">
        <v>579</v>
      </c>
    </row>
    <row r="86" spans="1:12" ht="25.5" x14ac:dyDescent="0.2">
      <c r="A86" s="51" t="s">
        <v>649</v>
      </c>
      <c r="B86" s="52">
        <v>39870</v>
      </c>
      <c r="C86" s="15" t="s">
        <v>761</v>
      </c>
      <c r="D86" s="15"/>
      <c r="E86" s="15" t="s">
        <v>685</v>
      </c>
      <c r="F86" s="117">
        <v>2589.81</v>
      </c>
      <c r="G86" s="53" t="s">
        <v>737</v>
      </c>
      <c r="H86" s="53"/>
      <c r="I86" s="15"/>
      <c r="J86" s="15"/>
      <c r="K86" s="32"/>
      <c r="L86" s="58"/>
    </row>
    <row r="87" spans="1:12" ht="25.5" x14ac:dyDescent="0.2">
      <c r="A87" s="51" t="s">
        <v>650</v>
      </c>
      <c r="B87" s="52">
        <v>39870</v>
      </c>
      <c r="C87" s="15" t="s">
        <v>762</v>
      </c>
      <c r="D87" s="15"/>
      <c r="E87" s="15" t="s">
        <v>685</v>
      </c>
      <c r="F87" s="117">
        <v>2589.81</v>
      </c>
      <c r="G87" s="53" t="s">
        <v>737</v>
      </c>
      <c r="H87" s="53"/>
      <c r="I87" s="15"/>
      <c r="J87" s="15"/>
      <c r="K87" s="32"/>
    </row>
    <row r="88" spans="1:12" ht="25.5" x14ac:dyDescent="0.2">
      <c r="A88" s="36" t="s">
        <v>526</v>
      </c>
      <c r="B88" s="52">
        <v>39870</v>
      </c>
      <c r="C88" s="15" t="s">
        <v>764</v>
      </c>
      <c r="D88" s="15"/>
      <c r="E88" s="15" t="s">
        <v>685</v>
      </c>
      <c r="F88" s="117">
        <v>10538.88</v>
      </c>
      <c r="G88" s="53" t="s">
        <v>737</v>
      </c>
      <c r="H88" s="53"/>
      <c r="I88" s="15"/>
      <c r="J88" s="15"/>
      <c r="K88" s="32"/>
    </row>
    <row r="89" spans="1:12" ht="25.5" x14ac:dyDescent="0.2">
      <c r="A89" s="51" t="s">
        <v>527</v>
      </c>
      <c r="B89" s="52">
        <v>39870</v>
      </c>
      <c r="C89" s="15" t="s">
        <v>767</v>
      </c>
      <c r="D89" s="15"/>
      <c r="E89" s="15" t="s">
        <v>685</v>
      </c>
      <c r="F89" s="117">
        <v>1317.36</v>
      </c>
      <c r="G89" s="53" t="s">
        <v>737</v>
      </c>
      <c r="H89" s="53"/>
      <c r="I89" s="15"/>
      <c r="J89" s="15"/>
      <c r="K89" s="32"/>
    </row>
    <row r="90" spans="1:12" ht="25.5" x14ac:dyDescent="0.2">
      <c r="A90" s="51" t="s">
        <v>528</v>
      </c>
      <c r="B90" s="52">
        <v>39870</v>
      </c>
      <c r="C90" s="15" t="s">
        <v>1094</v>
      </c>
      <c r="D90" s="15"/>
      <c r="E90" s="15" t="s">
        <v>685</v>
      </c>
      <c r="F90" s="117">
        <v>1661.67</v>
      </c>
      <c r="G90" s="53" t="s">
        <v>737</v>
      </c>
      <c r="H90" s="52">
        <v>40463</v>
      </c>
      <c r="I90" s="23">
        <v>1000000</v>
      </c>
      <c r="J90" s="15"/>
      <c r="K90" s="32"/>
    </row>
    <row r="91" spans="1:12" ht="152.25" customHeight="1" x14ac:dyDescent="0.2">
      <c r="A91" s="36" t="s">
        <v>11</v>
      </c>
      <c r="B91" s="52">
        <v>39870</v>
      </c>
      <c r="C91" s="15" t="s">
        <v>1433</v>
      </c>
      <c r="D91" s="15"/>
      <c r="E91" s="15" t="s">
        <v>837</v>
      </c>
      <c r="F91" s="94">
        <v>1000000</v>
      </c>
      <c r="G91" s="53" t="s">
        <v>838</v>
      </c>
      <c r="H91" s="52">
        <v>40631</v>
      </c>
      <c r="I91" s="21">
        <v>1200000</v>
      </c>
      <c r="J91" s="15" t="s">
        <v>1230</v>
      </c>
      <c r="K91" s="32"/>
    </row>
    <row r="92" spans="1:12" ht="150" customHeight="1" x14ac:dyDescent="0.2">
      <c r="A92" s="51" t="s">
        <v>12</v>
      </c>
      <c r="B92" s="52"/>
      <c r="C92" s="15"/>
      <c r="D92" s="15"/>
      <c r="E92" s="15"/>
      <c r="F92" s="94"/>
      <c r="G92" s="53"/>
      <c r="H92" s="52"/>
      <c r="I92" s="21"/>
      <c r="J92" s="15" t="s">
        <v>1230</v>
      </c>
      <c r="K92" s="32"/>
      <c r="L92" s="58"/>
    </row>
    <row r="93" spans="1:12" ht="25.5" x14ac:dyDescent="0.2">
      <c r="A93" s="53"/>
      <c r="B93" s="52">
        <v>39871</v>
      </c>
      <c r="C93" s="15" t="s">
        <v>754</v>
      </c>
      <c r="D93" s="15"/>
      <c r="E93" s="15" t="s">
        <v>685</v>
      </c>
      <c r="F93" s="117">
        <v>2225.54</v>
      </c>
      <c r="G93" s="53" t="s">
        <v>737</v>
      </c>
      <c r="H93" s="53"/>
      <c r="I93" s="15"/>
      <c r="J93" s="15"/>
      <c r="K93" s="32"/>
    </row>
    <row r="94" spans="1:12" ht="25.5" x14ac:dyDescent="0.2">
      <c r="A94" s="51" t="s">
        <v>13</v>
      </c>
      <c r="B94" s="52">
        <v>39871</v>
      </c>
      <c r="C94" s="15" t="s">
        <v>755</v>
      </c>
      <c r="D94" s="15"/>
      <c r="E94" s="15" t="s">
        <v>685</v>
      </c>
      <c r="F94" s="117">
        <v>1636.72</v>
      </c>
      <c r="G94" s="53" t="s">
        <v>737</v>
      </c>
      <c r="H94" s="53"/>
      <c r="I94" s="15"/>
      <c r="J94" s="15"/>
      <c r="K94" s="32"/>
      <c r="L94" s="55"/>
    </row>
    <row r="95" spans="1:12" ht="25.5" x14ac:dyDescent="0.2">
      <c r="A95" s="51" t="s">
        <v>14</v>
      </c>
      <c r="B95" s="52">
        <v>39871</v>
      </c>
      <c r="C95" s="15" t="s">
        <v>756</v>
      </c>
      <c r="D95" s="15"/>
      <c r="E95" s="15" t="s">
        <v>685</v>
      </c>
      <c r="F95" s="117">
        <v>189.62</v>
      </c>
      <c r="G95" s="53" t="s">
        <v>737</v>
      </c>
      <c r="H95" s="53"/>
      <c r="I95" s="15"/>
      <c r="J95" s="15"/>
      <c r="K95" s="32"/>
      <c r="L95" s="55"/>
    </row>
    <row r="96" spans="1:12" ht="25.5" x14ac:dyDescent="0.2">
      <c r="A96" s="51" t="s">
        <v>15</v>
      </c>
      <c r="B96" s="52">
        <v>39871</v>
      </c>
      <c r="C96" s="15" t="s">
        <v>757</v>
      </c>
      <c r="D96" s="15"/>
      <c r="E96" s="15" t="s">
        <v>685</v>
      </c>
      <c r="F96" s="117">
        <v>189.62</v>
      </c>
      <c r="G96" s="53" t="s">
        <v>737</v>
      </c>
      <c r="H96" s="53"/>
      <c r="I96" s="15"/>
      <c r="J96" s="15"/>
      <c r="K96" s="32"/>
      <c r="L96" s="55"/>
    </row>
    <row r="97" spans="1:12" ht="25.5" x14ac:dyDescent="0.2">
      <c r="A97" s="51" t="s">
        <v>16</v>
      </c>
      <c r="B97" s="52">
        <v>39871</v>
      </c>
      <c r="C97" s="15" t="s">
        <v>758</v>
      </c>
      <c r="D97" s="15"/>
      <c r="E97" s="15" t="s">
        <v>685</v>
      </c>
      <c r="F97" s="117">
        <v>189.62</v>
      </c>
      <c r="G97" s="53" t="s">
        <v>737</v>
      </c>
      <c r="H97" s="53"/>
      <c r="I97" s="15"/>
      <c r="J97" s="15"/>
      <c r="K97" s="32"/>
      <c r="L97" s="55"/>
    </row>
    <row r="98" spans="1:12" ht="25.5" x14ac:dyDescent="0.2">
      <c r="A98" s="51" t="s">
        <v>17</v>
      </c>
      <c r="B98" s="52">
        <v>39871</v>
      </c>
      <c r="C98" s="15" t="s">
        <v>760</v>
      </c>
      <c r="D98" s="15"/>
      <c r="E98" s="15" t="s">
        <v>685</v>
      </c>
      <c r="F98" s="117">
        <v>2115.7600000000002</v>
      </c>
      <c r="G98" s="53" t="s">
        <v>737</v>
      </c>
      <c r="H98" s="53"/>
      <c r="I98" s="15"/>
      <c r="J98" s="15"/>
      <c r="K98" s="32"/>
      <c r="L98" s="55"/>
    </row>
    <row r="99" spans="1:12" ht="25.5" x14ac:dyDescent="0.2">
      <c r="A99" s="51" t="s">
        <v>18</v>
      </c>
      <c r="B99" s="52">
        <v>39871</v>
      </c>
      <c r="C99" s="15" t="s">
        <v>759</v>
      </c>
      <c r="D99" s="15"/>
      <c r="E99" s="15" t="s">
        <v>685</v>
      </c>
      <c r="F99" s="117">
        <v>2115.7600000000002</v>
      </c>
      <c r="G99" s="53" t="s">
        <v>737</v>
      </c>
      <c r="H99" s="53"/>
      <c r="I99" s="15"/>
      <c r="J99" s="15"/>
      <c r="K99" s="32"/>
      <c r="L99" s="55"/>
    </row>
    <row r="100" spans="1:12" ht="25.5" x14ac:dyDescent="0.2">
      <c r="A100" s="51" t="s">
        <v>19</v>
      </c>
      <c r="B100" s="52">
        <v>39871</v>
      </c>
      <c r="C100" s="15" t="s">
        <v>765</v>
      </c>
      <c r="D100" s="15"/>
      <c r="E100" s="15" t="s">
        <v>685</v>
      </c>
      <c r="F100" s="117">
        <v>3587.81</v>
      </c>
      <c r="G100" s="53" t="s">
        <v>737</v>
      </c>
      <c r="H100" s="53"/>
      <c r="I100" s="15"/>
      <c r="J100" s="15"/>
      <c r="K100" s="32"/>
      <c r="L100" s="55"/>
    </row>
    <row r="101" spans="1:12" ht="25.5" x14ac:dyDescent="0.2">
      <c r="A101" s="51" t="s">
        <v>20</v>
      </c>
      <c r="B101" s="52">
        <v>39871</v>
      </c>
      <c r="C101" s="15" t="s">
        <v>769</v>
      </c>
      <c r="D101" s="15"/>
      <c r="E101" s="15" t="s">
        <v>685</v>
      </c>
      <c r="F101" s="117">
        <v>3283.42</v>
      </c>
      <c r="G101" s="53" t="s">
        <v>737</v>
      </c>
      <c r="H101" s="53"/>
      <c r="I101" s="15"/>
      <c r="J101" s="15"/>
      <c r="K101" s="32"/>
    </row>
    <row r="102" spans="1:12" ht="25.5" x14ac:dyDescent="0.2">
      <c r="A102" s="51" t="s">
        <v>21</v>
      </c>
      <c r="B102" s="52">
        <v>39871</v>
      </c>
      <c r="C102" s="15" t="s">
        <v>771</v>
      </c>
      <c r="D102" s="15"/>
      <c r="E102" s="15" t="s">
        <v>685</v>
      </c>
      <c r="F102" s="117">
        <v>4146.6899999999996</v>
      </c>
      <c r="G102" s="53" t="s">
        <v>737</v>
      </c>
      <c r="H102" s="53"/>
      <c r="I102" s="15"/>
      <c r="J102" s="15"/>
      <c r="K102" s="32"/>
    </row>
    <row r="103" spans="1:12" ht="25.5" x14ac:dyDescent="0.2">
      <c r="A103" s="51" t="s">
        <v>22</v>
      </c>
      <c r="B103" s="52">
        <v>39871</v>
      </c>
      <c r="C103" s="15" t="s">
        <v>773</v>
      </c>
      <c r="D103" s="15"/>
      <c r="E103" s="15" t="s">
        <v>685</v>
      </c>
      <c r="F103" s="117">
        <v>1541.91</v>
      </c>
      <c r="G103" s="53" t="s">
        <v>737</v>
      </c>
      <c r="H103" s="53"/>
      <c r="I103" s="15"/>
      <c r="J103" s="15"/>
      <c r="K103" s="32"/>
      <c r="L103" s="55"/>
    </row>
    <row r="104" spans="1:12" ht="25.5" x14ac:dyDescent="0.2">
      <c r="A104" s="51" t="s">
        <v>23</v>
      </c>
      <c r="B104" s="52">
        <v>39871</v>
      </c>
      <c r="C104" s="15" t="s">
        <v>774</v>
      </c>
      <c r="D104" s="15"/>
      <c r="E104" s="15" t="s">
        <v>685</v>
      </c>
      <c r="F104" s="117">
        <v>1541.91</v>
      </c>
      <c r="G104" s="53" t="s">
        <v>737</v>
      </c>
      <c r="H104" s="53"/>
      <c r="I104" s="15"/>
      <c r="J104" s="15"/>
      <c r="K104" s="32"/>
      <c r="L104" s="55"/>
    </row>
    <row r="105" spans="1:12" ht="25.5" x14ac:dyDescent="0.2">
      <c r="A105" s="51" t="s">
        <v>24</v>
      </c>
      <c r="B105" s="52">
        <v>39871</v>
      </c>
      <c r="C105" s="15" t="s">
        <v>1209</v>
      </c>
      <c r="D105" s="15"/>
      <c r="E105" s="15" t="s">
        <v>685</v>
      </c>
      <c r="F105" s="117">
        <v>2225.54</v>
      </c>
      <c r="G105" s="53" t="s">
        <v>737</v>
      </c>
      <c r="H105" s="53"/>
      <c r="I105" s="15"/>
      <c r="J105" s="15"/>
      <c r="K105" s="32"/>
      <c r="L105" s="55"/>
    </row>
    <row r="106" spans="1:12" ht="25.5" x14ac:dyDescent="0.2">
      <c r="A106" s="51" t="s">
        <v>25</v>
      </c>
      <c r="B106" s="52">
        <v>39872</v>
      </c>
      <c r="C106" s="15" t="s">
        <v>753</v>
      </c>
      <c r="D106" s="15"/>
      <c r="E106" s="15" t="s">
        <v>685</v>
      </c>
      <c r="F106" s="117">
        <v>3722.54</v>
      </c>
      <c r="G106" s="53" t="s">
        <v>737</v>
      </c>
      <c r="H106" s="53"/>
      <c r="I106" s="15"/>
      <c r="J106" s="15"/>
      <c r="K106" s="32"/>
      <c r="L106" s="58"/>
    </row>
    <row r="107" spans="1:12" ht="25.5" x14ac:dyDescent="0.2">
      <c r="A107" s="51" t="s">
        <v>26</v>
      </c>
      <c r="B107" s="52">
        <v>39872</v>
      </c>
      <c r="C107" s="15" t="s">
        <v>763</v>
      </c>
      <c r="D107" s="15"/>
      <c r="E107" s="15" t="s">
        <v>685</v>
      </c>
      <c r="F107" s="117">
        <v>4031.92</v>
      </c>
      <c r="G107" s="53" t="s">
        <v>737</v>
      </c>
      <c r="H107" s="53"/>
      <c r="I107" s="15"/>
      <c r="J107" s="15"/>
      <c r="K107" s="32"/>
      <c r="L107" s="58"/>
    </row>
    <row r="108" spans="1:12" ht="25.5" x14ac:dyDescent="0.2">
      <c r="A108" s="51" t="s">
        <v>27</v>
      </c>
      <c r="B108" s="52">
        <v>39872</v>
      </c>
      <c r="C108" s="15" t="s">
        <v>766</v>
      </c>
      <c r="D108" s="15"/>
      <c r="E108" s="15" t="s">
        <v>685</v>
      </c>
      <c r="F108" s="117">
        <v>2926.63</v>
      </c>
      <c r="G108" s="53" t="s">
        <v>737</v>
      </c>
      <c r="H108" s="53"/>
      <c r="I108" s="15"/>
      <c r="J108" s="15"/>
      <c r="K108" s="32"/>
      <c r="L108" s="58"/>
    </row>
    <row r="109" spans="1:12" ht="25.5" x14ac:dyDescent="0.2">
      <c r="A109" s="51" t="s">
        <v>28</v>
      </c>
      <c r="B109" s="52">
        <v>39872</v>
      </c>
      <c r="C109" s="15" t="s">
        <v>770</v>
      </c>
      <c r="D109" s="15"/>
      <c r="E109" s="15" t="s">
        <v>685</v>
      </c>
      <c r="F109" s="117">
        <v>1312.37</v>
      </c>
      <c r="G109" s="53" t="s">
        <v>737</v>
      </c>
      <c r="H109" s="53"/>
      <c r="I109" s="15"/>
      <c r="J109" s="15"/>
      <c r="K109" s="32"/>
      <c r="L109" s="58"/>
    </row>
    <row r="110" spans="1:12" ht="25.5" x14ac:dyDescent="0.2">
      <c r="A110" s="51" t="s">
        <v>29</v>
      </c>
      <c r="B110" s="52">
        <v>39872</v>
      </c>
      <c r="C110" s="15" t="s">
        <v>700</v>
      </c>
      <c r="D110" s="15"/>
      <c r="E110" s="15" t="s">
        <v>685</v>
      </c>
      <c r="F110" s="117">
        <v>4915.1499999999996</v>
      </c>
      <c r="G110" s="53" t="s">
        <v>737</v>
      </c>
      <c r="H110" s="53"/>
      <c r="I110" s="15"/>
      <c r="J110" s="15"/>
      <c r="K110" s="32"/>
    </row>
    <row r="111" spans="1:12" ht="25.5" x14ac:dyDescent="0.2">
      <c r="A111" s="51" t="s">
        <v>30</v>
      </c>
      <c r="B111" s="52">
        <v>39872</v>
      </c>
      <c r="C111" s="15" t="s">
        <v>775</v>
      </c>
      <c r="D111" s="15"/>
      <c r="E111" s="15" t="s">
        <v>685</v>
      </c>
      <c r="F111" s="117">
        <v>2070.85</v>
      </c>
      <c r="G111" s="53" t="s">
        <v>737</v>
      </c>
      <c r="H111" s="53"/>
      <c r="I111" s="15"/>
      <c r="J111" s="15"/>
      <c r="K111" s="32"/>
      <c r="L111" s="58"/>
    </row>
    <row r="112" spans="1:12" ht="25.5" x14ac:dyDescent="0.2">
      <c r="A112" s="51" t="s">
        <v>31</v>
      </c>
      <c r="B112" s="52">
        <v>39872</v>
      </c>
      <c r="C112" s="15" t="s">
        <v>777</v>
      </c>
      <c r="D112" s="15"/>
      <c r="E112" s="15" t="s">
        <v>685</v>
      </c>
      <c r="F112" s="117">
        <v>568.86</v>
      </c>
      <c r="G112" s="53" t="s">
        <v>737</v>
      </c>
      <c r="H112" s="53"/>
      <c r="I112" s="15"/>
      <c r="J112" s="15"/>
      <c r="K112" s="32"/>
      <c r="L112" s="58"/>
    </row>
    <row r="113" spans="1:12" ht="25.5" x14ac:dyDescent="0.2">
      <c r="A113" s="51" t="s">
        <v>32</v>
      </c>
      <c r="B113" s="52">
        <v>39872</v>
      </c>
      <c r="C113" s="15" t="s">
        <v>1090</v>
      </c>
      <c r="D113" s="15"/>
      <c r="E113" s="15" t="s">
        <v>685</v>
      </c>
      <c r="F113" s="117">
        <v>1142.71</v>
      </c>
      <c r="G113" s="53" t="s">
        <v>737</v>
      </c>
      <c r="H113" s="53"/>
      <c r="I113" s="15"/>
      <c r="J113" s="15"/>
      <c r="K113" s="32"/>
      <c r="L113" s="58"/>
    </row>
    <row r="114" spans="1:12" ht="25.5" x14ac:dyDescent="0.2">
      <c r="A114" s="51" t="s">
        <v>199</v>
      </c>
      <c r="B114" s="52">
        <v>39872</v>
      </c>
      <c r="C114" s="15" t="s">
        <v>1091</v>
      </c>
      <c r="D114" s="15"/>
      <c r="E114" s="15" t="s">
        <v>685</v>
      </c>
      <c r="F114" s="117">
        <v>573.85</v>
      </c>
      <c r="G114" s="53" t="s">
        <v>737</v>
      </c>
      <c r="H114" s="53"/>
      <c r="I114" s="15"/>
      <c r="J114" s="15"/>
      <c r="K114" s="32"/>
      <c r="L114" s="58"/>
    </row>
    <row r="115" spans="1:12" ht="25.5" x14ac:dyDescent="0.2">
      <c r="A115" s="51" t="s">
        <v>200</v>
      </c>
      <c r="B115" s="52">
        <v>39872</v>
      </c>
      <c r="C115" s="15" t="s">
        <v>1093</v>
      </c>
      <c r="D115" s="15"/>
      <c r="E115" s="15" t="s">
        <v>685</v>
      </c>
      <c r="F115" s="117">
        <v>3013.96</v>
      </c>
      <c r="G115" s="53" t="s">
        <v>737</v>
      </c>
      <c r="H115" s="53"/>
      <c r="I115" s="15"/>
      <c r="J115" s="15"/>
      <c r="K115" s="32"/>
      <c r="L115" s="58"/>
    </row>
    <row r="116" spans="1:12" ht="25.5" x14ac:dyDescent="0.2">
      <c r="A116" s="51" t="s">
        <v>201</v>
      </c>
      <c r="B116" s="52">
        <v>39872</v>
      </c>
      <c r="C116" s="15" t="s">
        <v>1095</v>
      </c>
      <c r="D116" s="15"/>
      <c r="E116" s="15" t="s">
        <v>685</v>
      </c>
      <c r="F116" s="117">
        <v>1142.71</v>
      </c>
      <c r="G116" s="53" t="s">
        <v>737</v>
      </c>
      <c r="H116" s="53"/>
      <c r="I116" s="15"/>
      <c r="J116" s="15"/>
      <c r="K116" s="32"/>
    </row>
    <row r="117" spans="1:12" ht="25.5" x14ac:dyDescent="0.2">
      <c r="A117" s="51" t="s">
        <v>202</v>
      </c>
      <c r="B117" s="52">
        <v>39872</v>
      </c>
      <c r="C117" s="15" t="s">
        <v>1204</v>
      </c>
      <c r="D117" s="15"/>
      <c r="E117" s="15" t="s">
        <v>685</v>
      </c>
      <c r="F117" s="117">
        <v>568.86</v>
      </c>
      <c r="G117" s="53" t="s">
        <v>737</v>
      </c>
      <c r="H117" s="53"/>
      <c r="I117" s="15"/>
      <c r="J117" s="15"/>
      <c r="K117" s="32"/>
      <c r="L117" s="58"/>
    </row>
    <row r="118" spans="1:12" ht="25.5" x14ac:dyDescent="0.2">
      <c r="A118" s="51" t="s">
        <v>203</v>
      </c>
      <c r="B118" s="52">
        <v>39872</v>
      </c>
      <c r="C118" s="15" t="s">
        <v>1205</v>
      </c>
      <c r="D118" s="15"/>
      <c r="E118" s="15" t="s">
        <v>685</v>
      </c>
      <c r="F118" s="117">
        <v>2280.4299999999998</v>
      </c>
      <c r="G118" s="53" t="s">
        <v>737</v>
      </c>
      <c r="H118" s="53"/>
      <c r="I118" s="15"/>
      <c r="J118" s="15"/>
      <c r="K118" s="32"/>
    </row>
    <row r="119" spans="1:12" ht="25.5" x14ac:dyDescent="0.2">
      <c r="A119" s="51" t="s">
        <v>204</v>
      </c>
      <c r="B119" s="52">
        <v>39872</v>
      </c>
      <c r="C119" s="15" t="s">
        <v>1208</v>
      </c>
      <c r="D119" s="15"/>
      <c r="E119" s="15" t="s">
        <v>685</v>
      </c>
      <c r="F119" s="117">
        <v>573.85</v>
      </c>
      <c r="G119" s="53" t="s">
        <v>737</v>
      </c>
      <c r="H119" s="53"/>
      <c r="I119" s="15"/>
      <c r="J119" s="15"/>
      <c r="K119" s="32"/>
    </row>
    <row r="120" spans="1:12" ht="25.5" x14ac:dyDescent="0.2">
      <c r="A120" s="51" t="s">
        <v>205</v>
      </c>
      <c r="B120" s="52">
        <v>39874</v>
      </c>
      <c r="C120" s="15" t="s">
        <v>1092</v>
      </c>
      <c r="D120" s="15"/>
      <c r="E120" s="15" t="s">
        <v>685</v>
      </c>
      <c r="F120" s="117">
        <v>3083.82</v>
      </c>
      <c r="G120" s="53" t="s">
        <v>737</v>
      </c>
      <c r="H120" s="53"/>
      <c r="I120" s="15"/>
      <c r="J120" s="15"/>
      <c r="K120" s="32"/>
      <c r="L120" s="55"/>
    </row>
    <row r="121" spans="1:12" ht="25.5" x14ac:dyDescent="0.2">
      <c r="A121" s="51" t="s">
        <v>206</v>
      </c>
      <c r="B121" s="52">
        <v>39875</v>
      </c>
      <c r="C121" s="15" t="s">
        <v>748</v>
      </c>
      <c r="D121" s="15"/>
      <c r="E121" s="15" t="s">
        <v>685</v>
      </c>
      <c r="F121" s="117">
        <v>2994</v>
      </c>
      <c r="G121" s="53" t="s">
        <v>737</v>
      </c>
      <c r="H121" s="53"/>
      <c r="I121" s="15"/>
      <c r="J121" s="15"/>
      <c r="K121" s="32"/>
      <c r="L121" s="58"/>
    </row>
    <row r="122" spans="1:12" ht="25.5" x14ac:dyDescent="0.2">
      <c r="A122" s="51" t="s">
        <v>207</v>
      </c>
      <c r="B122" s="52">
        <v>39875</v>
      </c>
      <c r="C122" s="15" t="s">
        <v>749</v>
      </c>
      <c r="D122" s="15"/>
      <c r="E122" s="15" t="s">
        <v>685</v>
      </c>
      <c r="F122" s="117">
        <v>1497</v>
      </c>
      <c r="G122" s="53" t="s">
        <v>737</v>
      </c>
      <c r="H122" s="53"/>
      <c r="I122" s="15"/>
      <c r="J122" s="15"/>
      <c r="K122" s="32"/>
      <c r="L122" s="58"/>
    </row>
    <row r="123" spans="1:12" ht="25.5" x14ac:dyDescent="0.2">
      <c r="A123" s="51" t="s">
        <v>208</v>
      </c>
      <c r="B123" s="52">
        <v>39875</v>
      </c>
      <c r="C123" s="15" t="s">
        <v>750</v>
      </c>
      <c r="D123" s="15"/>
      <c r="E123" s="15" t="s">
        <v>685</v>
      </c>
      <c r="F123" s="117">
        <v>299.39999999999998</v>
      </c>
      <c r="G123" s="53" t="s">
        <v>737</v>
      </c>
      <c r="H123" s="53"/>
      <c r="I123" s="15"/>
      <c r="J123" s="15"/>
      <c r="K123" s="32"/>
    </row>
    <row r="124" spans="1:12" ht="25.5" x14ac:dyDescent="0.2">
      <c r="A124" s="51" t="s">
        <v>209</v>
      </c>
      <c r="B124" s="52">
        <v>39875</v>
      </c>
      <c r="C124" s="15" t="s">
        <v>752</v>
      </c>
      <c r="D124" s="15"/>
      <c r="E124" s="15" t="s">
        <v>685</v>
      </c>
      <c r="F124" s="117">
        <v>299.39999999999998</v>
      </c>
      <c r="G124" s="53" t="s">
        <v>737</v>
      </c>
      <c r="H124" s="53"/>
      <c r="I124" s="15"/>
      <c r="J124" s="15"/>
      <c r="K124" s="32"/>
    </row>
    <row r="125" spans="1:12" ht="25.5" x14ac:dyDescent="0.2">
      <c r="A125" s="51" t="s">
        <v>210</v>
      </c>
      <c r="B125" s="52">
        <v>39875</v>
      </c>
      <c r="C125" s="15" t="s">
        <v>748</v>
      </c>
      <c r="D125" s="15"/>
      <c r="E125" s="15" t="s">
        <v>685</v>
      </c>
      <c r="F125" s="117">
        <v>299.39999999999998</v>
      </c>
      <c r="G125" s="53" t="s">
        <v>737</v>
      </c>
      <c r="H125" s="53"/>
      <c r="I125" s="15"/>
      <c r="J125" s="15"/>
      <c r="K125" s="32"/>
      <c r="L125" s="58"/>
    </row>
    <row r="126" spans="1:12" ht="25.5" x14ac:dyDescent="0.2">
      <c r="A126" s="51" t="s">
        <v>211</v>
      </c>
      <c r="B126" s="52">
        <v>39875</v>
      </c>
      <c r="C126" s="15" t="s">
        <v>751</v>
      </c>
      <c r="D126" s="15"/>
      <c r="E126" s="15" t="s">
        <v>685</v>
      </c>
      <c r="F126" s="117">
        <v>299.39999999999998</v>
      </c>
      <c r="G126" s="53" t="s">
        <v>737</v>
      </c>
      <c r="H126" s="53"/>
      <c r="I126" s="15"/>
      <c r="J126" s="15"/>
      <c r="K126" s="32"/>
      <c r="L126" s="58"/>
    </row>
    <row r="127" spans="1:12" ht="25.5" x14ac:dyDescent="0.2">
      <c r="A127" s="51" t="s">
        <v>212</v>
      </c>
      <c r="B127" s="52">
        <v>39875</v>
      </c>
      <c r="C127" s="15" t="s">
        <v>1210</v>
      </c>
      <c r="D127" s="15"/>
      <c r="E127" s="15" t="s">
        <v>685</v>
      </c>
      <c r="F127" s="117">
        <v>299.39999999999998</v>
      </c>
      <c r="G127" s="53" t="s">
        <v>737</v>
      </c>
      <c r="H127" s="53"/>
      <c r="I127" s="15"/>
      <c r="J127" s="15"/>
      <c r="K127" s="32"/>
      <c r="L127" s="58"/>
    </row>
    <row r="128" spans="1:12" ht="63.75" x14ac:dyDescent="0.2">
      <c r="A128" s="51" t="s">
        <v>213</v>
      </c>
      <c r="B128" s="52">
        <v>39876</v>
      </c>
      <c r="C128" s="15" t="s">
        <v>568</v>
      </c>
      <c r="D128" s="15" t="s">
        <v>1283</v>
      </c>
      <c r="E128" s="15" t="s">
        <v>569</v>
      </c>
      <c r="F128" s="94" t="s">
        <v>570</v>
      </c>
      <c r="G128" s="52" t="s">
        <v>572</v>
      </c>
      <c r="H128" s="53"/>
      <c r="I128" s="15"/>
      <c r="J128" s="15"/>
      <c r="K128" s="32"/>
      <c r="L128" s="58"/>
    </row>
    <row r="129" spans="1:12" ht="25.5" x14ac:dyDescent="0.2">
      <c r="A129" s="51" t="s">
        <v>214</v>
      </c>
      <c r="B129" s="52">
        <v>39877</v>
      </c>
      <c r="C129" s="15" t="s">
        <v>768</v>
      </c>
      <c r="D129" s="15"/>
      <c r="E129" s="15" t="s">
        <v>685</v>
      </c>
      <c r="F129" s="117">
        <v>4446.09</v>
      </c>
      <c r="G129" s="53" t="s">
        <v>737</v>
      </c>
      <c r="H129" s="53"/>
      <c r="I129" s="15"/>
      <c r="J129" s="15"/>
      <c r="K129" s="32"/>
    </row>
    <row r="130" spans="1:12" ht="25.5" x14ac:dyDescent="0.2">
      <c r="A130" s="51" t="s">
        <v>215</v>
      </c>
      <c r="B130" s="52">
        <v>39877</v>
      </c>
      <c r="C130" s="15" t="s">
        <v>1207</v>
      </c>
      <c r="D130" s="15"/>
      <c r="E130" s="15" t="s">
        <v>685</v>
      </c>
      <c r="F130" s="117">
        <v>1307.3800000000001</v>
      </c>
      <c r="G130" s="53" t="s">
        <v>737</v>
      </c>
      <c r="H130" s="53"/>
      <c r="I130" s="15"/>
      <c r="J130" s="15"/>
      <c r="K130" s="32"/>
      <c r="L130" s="58"/>
    </row>
    <row r="131" spans="1:12" ht="25.5" x14ac:dyDescent="0.2">
      <c r="A131" s="51" t="s">
        <v>216</v>
      </c>
      <c r="B131" s="52">
        <v>39878</v>
      </c>
      <c r="C131" s="15" t="s">
        <v>776</v>
      </c>
      <c r="D131" s="15"/>
      <c r="E131" s="15" t="s">
        <v>685</v>
      </c>
      <c r="F131" s="117">
        <v>2639.71</v>
      </c>
      <c r="G131" s="53" t="s">
        <v>737</v>
      </c>
      <c r="H131" s="53"/>
      <c r="I131" s="15"/>
      <c r="J131" s="15"/>
      <c r="K131" s="32"/>
    </row>
    <row r="132" spans="1:12" ht="25.5" x14ac:dyDescent="0.2">
      <c r="A132" s="51" t="s">
        <v>217</v>
      </c>
      <c r="B132" s="52">
        <v>39889</v>
      </c>
      <c r="C132" s="15" t="s">
        <v>770</v>
      </c>
      <c r="D132" s="15"/>
      <c r="E132" s="15" t="s">
        <v>685</v>
      </c>
      <c r="F132" s="117">
        <v>1162.67</v>
      </c>
      <c r="G132" s="53" t="s">
        <v>737</v>
      </c>
      <c r="H132" s="53"/>
      <c r="I132" s="15"/>
      <c r="J132" s="15"/>
      <c r="K132" s="32"/>
    </row>
    <row r="133" spans="1:12" ht="25.5" x14ac:dyDescent="0.2">
      <c r="A133" s="51" t="s">
        <v>218</v>
      </c>
      <c r="B133" s="52">
        <v>39889</v>
      </c>
      <c r="C133" s="15" t="s">
        <v>1206</v>
      </c>
      <c r="D133" s="15"/>
      <c r="E133" s="15" t="s">
        <v>685</v>
      </c>
      <c r="F133" s="117">
        <v>3253.48</v>
      </c>
      <c r="G133" s="53" t="s">
        <v>737</v>
      </c>
      <c r="H133" s="53"/>
      <c r="I133" s="15"/>
      <c r="J133" s="15"/>
      <c r="K133" s="32"/>
    </row>
    <row r="134" spans="1:12" ht="63.75" x14ac:dyDescent="0.2">
      <c r="A134" s="51" t="s">
        <v>219</v>
      </c>
      <c r="B134" s="52">
        <v>39892</v>
      </c>
      <c r="C134" s="15" t="s">
        <v>1416</v>
      </c>
      <c r="D134" s="15" t="s">
        <v>179</v>
      </c>
      <c r="E134" s="15" t="s">
        <v>1191</v>
      </c>
      <c r="F134" s="113" t="s">
        <v>1192</v>
      </c>
      <c r="G134" s="53" t="s">
        <v>784</v>
      </c>
      <c r="H134" s="53"/>
      <c r="I134" s="15"/>
      <c r="J134" s="15"/>
      <c r="K134" s="32"/>
      <c r="L134" s="58"/>
    </row>
    <row r="135" spans="1:12" ht="63.75" x14ac:dyDescent="0.2">
      <c r="A135" s="51" t="s">
        <v>220</v>
      </c>
      <c r="B135" s="52">
        <v>39892</v>
      </c>
      <c r="C135" s="15" t="s">
        <v>1416</v>
      </c>
      <c r="D135" s="15" t="s">
        <v>178</v>
      </c>
      <c r="E135" s="15" t="s">
        <v>1193</v>
      </c>
      <c r="F135" s="113" t="s">
        <v>1192</v>
      </c>
      <c r="G135" s="53" t="s">
        <v>1196</v>
      </c>
      <c r="H135" s="53"/>
      <c r="I135" s="15"/>
      <c r="J135" s="15"/>
      <c r="K135" s="32"/>
      <c r="L135" s="58"/>
    </row>
    <row r="136" spans="1:12" ht="25.5" x14ac:dyDescent="0.2">
      <c r="A136" s="51" t="s">
        <v>221</v>
      </c>
      <c r="B136" s="52">
        <v>39912</v>
      </c>
      <c r="C136" s="15" t="s">
        <v>772</v>
      </c>
      <c r="D136" s="15"/>
      <c r="E136" s="15" t="s">
        <v>685</v>
      </c>
      <c r="F136" s="117">
        <v>3418.15</v>
      </c>
      <c r="G136" s="53" t="s">
        <v>737</v>
      </c>
      <c r="H136" s="53"/>
      <c r="I136" s="15"/>
      <c r="J136" s="15"/>
      <c r="K136" s="32"/>
      <c r="L136" s="55"/>
    </row>
    <row r="137" spans="1:12" ht="51" x14ac:dyDescent="0.2">
      <c r="A137" s="51" t="s">
        <v>222</v>
      </c>
      <c r="B137" s="52">
        <v>39926</v>
      </c>
      <c r="C137" s="15" t="s">
        <v>1702</v>
      </c>
      <c r="D137" s="15" t="s">
        <v>1103</v>
      </c>
      <c r="E137" s="15" t="s">
        <v>1701</v>
      </c>
      <c r="F137" s="94" t="s">
        <v>1694</v>
      </c>
      <c r="G137" s="52" t="s">
        <v>1695</v>
      </c>
      <c r="H137" s="53"/>
      <c r="I137" s="15"/>
      <c r="J137" s="15"/>
      <c r="K137" s="32"/>
    </row>
    <row r="138" spans="1:12" ht="51" x14ac:dyDescent="0.2">
      <c r="A138" s="51" t="s">
        <v>223</v>
      </c>
      <c r="B138" s="52">
        <v>39927</v>
      </c>
      <c r="C138" s="15" t="s">
        <v>1692</v>
      </c>
      <c r="D138" s="15" t="s">
        <v>1108</v>
      </c>
      <c r="E138" s="15" t="s">
        <v>1693</v>
      </c>
      <c r="F138" s="94" t="s">
        <v>1694</v>
      </c>
      <c r="G138" s="52" t="s">
        <v>1695</v>
      </c>
      <c r="H138" s="53"/>
      <c r="I138" s="15"/>
      <c r="J138" s="15"/>
      <c r="K138" s="32"/>
    </row>
    <row r="139" spans="1:12" ht="76.5" x14ac:dyDescent="0.2">
      <c r="A139" s="51" t="s">
        <v>224</v>
      </c>
      <c r="B139" s="52" t="s">
        <v>1908</v>
      </c>
      <c r="C139" s="15" t="s">
        <v>1412</v>
      </c>
      <c r="D139" s="15" t="s">
        <v>1105</v>
      </c>
      <c r="E139" s="15" t="s">
        <v>1909</v>
      </c>
      <c r="F139" s="94" t="s">
        <v>1910</v>
      </c>
      <c r="G139" s="52" t="s">
        <v>1911</v>
      </c>
      <c r="H139" s="53"/>
      <c r="I139" s="15"/>
      <c r="J139" s="15"/>
      <c r="K139" s="32"/>
      <c r="L139" s="58"/>
    </row>
    <row r="140" spans="1:12" ht="51" customHeight="1" x14ac:dyDescent="0.2">
      <c r="A140" s="206" t="s">
        <v>225</v>
      </c>
      <c r="B140" s="209">
        <v>39944</v>
      </c>
      <c r="C140" s="200" t="s">
        <v>1884</v>
      </c>
      <c r="D140" s="215"/>
      <c r="E140" s="200" t="s">
        <v>1239</v>
      </c>
      <c r="F140" s="231">
        <v>18882875.449999999</v>
      </c>
      <c r="G140" s="209">
        <v>40178</v>
      </c>
      <c r="H140" s="52">
        <v>40361</v>
      </c>
      <c r="I140" s="23">
        <v>18882875.449999999</v>
      </c>
      <c r="J140" s="15"/>
      <c r="K140" s="32"/>
      <c r="L140" s="58"/>
    </row>
    <row r="141" spans="1:12" ht="46.5" customHeight="1" x14ac:dyDescent="0.2">
      <c r="A141" s="207"/>
      <c r="B141" s="210"/>
      <c r="C141" s="201"/>
      <c r="D141" s="216"/>
      <c r="E141" s="201"/>
      <c r="F141" s="232"/>
      <c r="G141" s="210"/>
      <c r="H141" s="52">
        <v>40540</v>
      </c>
      <c r="I141" s="23" t="s">
        <v>1382</v>
      </c>
      <c r="J141" s="26">
        <v>40694</v>
      </c>
      <c r="K141" s="32"/>
    </row>
    <row r="142" spans="1:12" ht="63.75" x14ac:dyDescent="0.2">
      <c r="A142" s="208"/>
      <c r="B142" s="211"/>
      <c r="C142" s="202"/>
      <c r="D142" s="217"/>
      <c r="E142" s="202"/>
      <c r="F142" s="233"/>
      <c r="G142" s="211"/>
      <c r="H142" s="52">
        <v>40862</v>
      </c>
      <c r="I142" s="23" t="s">
        <v>1384</v>
      </c>
      <c r="J142" s="26" t="s">
        <v>1383</v>
      </c>
      <c r="K142" s="32"/>
    </row>
    <row r="143" spans="1:12" ht="93.75" customHeight="1" x14ac:dyDescent="0.2">
      <c r="A143" s="215"/>
      <c r="B143" s="209">
        <v>39944</v>
      </c>
      <c r="C143" s="200" t="s">
        <v>1884</v>
      </c>
      <c r="D143" s="200"/>
      <c r="E143" s="200" t="s">
        <v>1885</v>
      </c>
      <c r="F143" s="231">
        <v>1864475.33</v>
      </c>
      <c r="G143" s="209">
        <v>40178</v>
      </c>
      <c r="H143" s="52">
        <v>40361</v>
      </c>
      <c r="I143" s="23">
        <v>1864475.33</v>
      </c>
      <c r="J143" s="26" t="s">
        <v>1383</v>
      </c>
      <c r="K143" s="32"/>
    </row>
    <row r="144" spans="1:12" ht="38.25" x14ac:dyDescent="0.2">
      <c r="A144" s="216"/>
      <c r="B144" s="210"/>
      <c r="C144" s="201"/>
      <c r="D144" s="201"/>
      <c r="E144" s="201"/>
      <c r="F144" s="232"/>
      <c r="G144" s="210"/>
      <c r="H144" s="52">
        <v>40540</v>
      </c>
      <c r="I144" s="21" t="s">
        <v>1235</v>
      </c>
      <c r="J144" s="26" t="s">
        <v>2184</v>
      </c>
      <c r="K144" s="32"/>
    </row>
    <row r="145" spans="1:12" ht="63.75" x14ac:dyDescent="0.2">
      <c r="A145" s="217"/>
      <c r="B145" s="211"/>
      <c r="C145" s="202"/>
      <c r="D145" s="202"/>
      <c r="E145" s="202"/>
      <c r="F145" s="233"/>
      <c r="G145" s="211"/>
      <c r="H145" s="52">
        <v>40862</v>
      </c>
      <c r="I145" s="21">
        <v>4452148.05</v>
      </c>
      <c r="J145" s="26" t="s">
        <v>1236</v>
      </c>
      <c r="K145" s="32"/>
    </row>
    <row r="146" spans="1:12" ht="93.75" customHeight="1" x14ac:dyDescent="0.2">
      <c r="A146" s="53"/>
      <c r="B146" s="52">
        <v>39968</v>
      </c>
      <c r="C146" s="15" t="s">
        <v>747</v>
      </c>
      <c r="D146" s="15"/>
      <c r="E146" s="15" t="s">
        <v>685</v>
      </c>
      <c r="F146" s="117">
        <v>1641.71</v>
      </c>
      <c r="G146" s="53" t="s">
        <v>737</v>
      </c>
      <c r="H146" s="53"/>
      <c r="I146" s="15"/>
      <c r="J146" s="26" t="s">
        <v>1240</v>
      </c>
      <c r="K146" s="32"/>
      <c r="L146" s="55"/>
    </row>
    <row r="147" spans="1:12" ht="25.5" x14ac:dyDescent="0.2">
      <c r="A147" s="104" t="s">
        <v>228</v>
      </c>
      <c r="B147" s="52">
        <v>40004</v>
      </c>
      <c r="C147" s="15" t="s">
        <v>1886</v>
      </c>
      <c r="D147" s="15" t="s">
        <v>5</v>
      </c>
      <c r="E147" s="15" t="s">
        <v>488</v>
      </c>
      <c r="F147" s="113" t="s">
        <v>1890</v>
      </c>
      <c r="G147" s="52">
        <v>40178</v>
      </c>
      <c r="H147" s="52">
        <v>40178</v>
      </c>
      <c r="I147" s="21" t="s">
        <v>1890</v>
      </c>
      <c r="J147" s="15"/>
      <c r="K147" s="32"/>
    </row>
    <row r="148" spans="1:12" ht="25.5" x14ac:dyDescent="0.2">
      <c r="A148" s="36" t="s">
        <v>229</v>
      </c>
      <c r="B148" s="52">
        <v>40007</v>
      </c>
      <c r="C148" s="15" t="s">
        <v>746</v>
      </c>
      <c r="D148" s="15"/>
      <c r="E148" s="15" t="s">
        <v>685</v>
      </c>
      <c r="F148" s="117">
        <v>1996</v>
      </c>
      <c r="G148" s="53" t="s">
        <v>737</v>
      </c>
      <c r="H148" s="53"/>
      <c r="I148" s="15"/>
      <c r="J148" s="26">
        <v>40268</v>
      </c>
      <c r="K148" s="32"/>
    </row>
    <row r="149" spans="1:12" ht="25.5" x14ac:dyDescent="0.2">
      <c r="A149" s="104" t="s">
        <v>230</v>
      </c>
      <c r="B149" s="52">
        <v>40010</v>
      </c>
      <c r="C149" s="15" t="s">
        <v>745</v>
      </c>
      <c r="D149" s="15"/>
      <c r="E149" s="15" t="s">
        <v>685</v>
      </c>
      <c r="F149" s="117">
        <v>813.37</v>
      </c>
      <c r="G149" s="53" t="s">
        <v>737</v>
      </c>
      <c r="H149" s="53"/>
      <c r="I149" s="15"/>
      <c r="J149" s="15"/>
      <c r="K149" s="32"/>
    </row>
    <row r="150" spans="1:12" ht="25.5" x14ac:dyDescent="0.2">
      <c r="A150" s="36" t="s">
        <v>231</v>
      </c>
      <c r="B150" s="52">
        <v>40011</v>
      </c>
      <c r="C150" s="15" t="s">
        <v>744</v>
      </c>
      <c r="D150" s="15"/>
      <c r="E150" s="15" t="s">
        <v>685</v>
      </c>
      <c r="F150" s="117">
        <v>813.37</v>
      </c>
      <c r="G150" s="53" t="s">
        <v>737</v>
      </c>
      <c r="H150" s="53"/>
      <c r="I150" s="15"/>
      <c r="J150" s="15"/>
      <c r="K150" s="32"/>
      <c r="L150" s="58"/>
    </row>
    <row r="151" spans="1:12" ht="99" customHeight="1" x14ac:dyDescent="0.2">
      <c r="A151" s="104" t="s">
        <v>232</v>
      </c>
      <c r="B151" s="52">
        <v>40151</v>
      </c>
      <c r="C151" s="15" t="s">
        <v>741</v>
      </c>
      <c r="D151" s="15" t="s">
        <v>629</v>
      </c>
      <c r="E151" s="15" t="s">
        <v>50</v>
      </c>
      <c r="F151" s="94">
        <v>46371.53</v>
      </c>
      <c r="G151" s="52">
        <v>40178</v>
      </c>
      <c r="H151" s="53"/>
      <c r="I151" s="15"/>
      <c r="J151" s="15"/>
      <c r="K151" s="32"/>
      <c r="L151" s="55"/>
    </row>
    <row r="152" spans="1:12" ht="95.25" customHeight="1" x14ac:dyDescent="0.2">
      <c r="A152" s="36" t="s">
        <v>233</v>
      </c>
      <c r="B152" s="52">
        <v>40151</v>
      </c>
      <c r="C152" s="15" t="s">
        <v>1742</v>
      </c>
      <c r="D152" s="15" t="s">
        <v>629</v>
      </c>
      <c r="E152" s="15" t="s">
        <v>50</v>
      </c>
      <c r="F152" s="94">
        <v>104335.95</v>
      </c>
      <c r="G152" s="52">
        <v>40178</v>
      </c>
      <c r="H152" s="53"/>
      <c r="I152" s="15"/>
      <c r="J152" s="15"/>
      <c r="K152" s="32"/>
      <c r="L152" s="58"/>
    </row>
    <row r="153" spans="1:12" ht="93.75" customHeight="1" x14ac:dyDescent="0.2">
      <c r="A153" s="104" t="s">
        <v>234</v>
      </c>
      <c r="B153" s="52">
        <v>40151</v>
      </c>
      <c r="C153" s="15" t="s">
        <v>739</v>
      </c>
      <c r="D153" s="15" t="s">
        <v>629</v>
      </c>
      <c r="E153" s="15" t="s">
        <v>50</v>
      </c>
      <c r="F153" s="94">
        <v>104335.95</v>
      </c>
      <c r="G153" s="52">
        <v>40178</v>
      </c>
      <c r="H153" s="53"/>
      <c r="I153" s="15"/>
      <c r="J153" s="15"/>
      <c r="K153" s="32"/>
    </row>
    <row r="154" spans="1:12" ht="99.75" customHeight="1" x14ac:dyDescent="0.2">
      <c r="A154" s="36" t="s">
        <v>235</v>
      </c>
      <c r="B154" s="52">
        <v>40151</v>
      </c>
      <c r="C154" s="15" t="s">
        <v>740</v>
      </c>
      <c r="D154" s="15" t="s">
        <v>629</v>
      </c>
      <c r="E154" s="15" t="s">
        <v>50</v>
      </c>
      <c r="F154" s="94">
        <v>104335.95</v>
      </c>
      <c r="G154" s="52">
        <v>40178</v>
      </c>
      <c r="H154" s="53"/>
      <c r="I154" s="15"/>
      <c r="J154" s="15"/>
      <c r="K154" s="32"/>
    </row>
    <row r="155" spans="1:12" ht="73.5" customHeight="1" x14ac:dyDescent="0.2">
      <c r="A155" s="104" t="s">
        <v>236</v>
      </c>
      <c r="B155" s="52">
        <v>40178</v>
      </c>
      <c r="C155" s="15" t="s">
        <v>1412</v>
      </c>
      <c r="D155" s="15"/>
      <c r="E155" s="15" t="s">
        <v>893</v>
      </c>
      <c r="F155" s="94" t="s">
        <v>1694</v>
      </c>
      <c r="G155" s="52" t="s">
        <v>1695</v>
      </c>
      <c r="H155" s="53"/>
      <c r="I155" s="15"/>
      <c r="J155" s="15"/>
      <c r="K155" s="32"/>
    </row>
    <row r="156" spans="1:12" ht="46.5" customHeight="1" x14ac:dyDescent="0.2">
      <c r="A156" s="36" t="s">
        <v>237</v>
      </c>
      <c r="B156" s="52">
        <v>40178</v>
      </c>
      <c r="C156" s="15" t="s">
        <v>889</v>
      </c>
      <c r="D156" s="15"/>
      <c r="E156" s="15" t="s">
        <v>426</v>
      </c>
      <c r="F156" s="94" t="s">
        <v>427</v>
      </c>
      <c r="G156" s="52">
        <v>40543</v>
      </c>
      <c r="H156" s="53"/>
      <c r="I156" s="21"/>
      <c r="J156" s="15"/>
      <c r="K156" s="32"/>
    </row>
    <row r="157" spans="1:12" ht="60.75" customHeight="1" x14ac:dyDescent="0.2">
      <c r="A157" s="104" t="s">
        <v>238</v>
      </c>
      <c r="B157" s="52">
        <v>40179</v>
      </c>
      <c r="C157" s="15" t="s">
        <v>1920</v>
      </c>
      <c r="D157" s="15" t="s">
        <v>168</v>
      </c>
      <c r="E157" s="15" t="s">
        <v>884</v>
      </c>
      <c r="F157" s="113" t="s">
        <v>1922</v>
      </c>
      <c r="G157" s="52">
        <v>40543</v>
      </c>
      <c r="H157" s="53"/>
      <c r="I157" s="21"/>
      <c r="J157" s="15"/>
      <c r="K157" s="32"/>
      <c r="L157" s="55"/>
    </row>
    <row r="158" spans="1:12" ht="91.5" customHeight="1" x14ac:dyDescent="0.2">
      <c r="A158" s="104" t="s">
        <v>239</v>
      </c>
      <c r="B158" s="52" t="s">
        <v>1461</v>
      </c>
      <c r="C158" s="15" t="s">
        <v>1462</v>
      </c>
      <c r="D158" s="15" t="s">
        <v>606</v>
      </c>
      <c r="E158" s="15" t="s">
        <v>1253</v>
      </c>
      <c r="F158" s="113">
        <v>6366775.2000000002</v>
      </c>
      <c r="G158" s="52" t="s">
        <v>1254</v>
      </c>
      <c r="H158" s="53"/>
      <c r="I158" s="21"/>
      <c r="J158" s="15"/>
      <c r="K158" s="32"/>
    </row>
    <row r="159" spans="1:12" ht="135.75" customHeight="1" x14ac:dyDescent="0.2">
      <c r="A159" s="36" t="s">
        <v>240</v>
      </c>
      <c r="B159" s="52" t="s">
        <v>835</v>
      </c>
      <c r="C159" s="15" t="s">
        <v>836</v>
      </c>
      <c r="D159" s="15" t="s">
        <v>605</v>
      </c>
      <c r="E159" s="15" t="s">
        <v>1457</v>
      </c>
      <c r="F159" s="113" t="s">
        <v>1458</v>
      </c>
      <c r="G159" s="52" t="s">
        <v>1459</v>
      </c>
      <c r="H159" s="53"/>
      <c r="I159" s="21"/>
      <c r="J159" s="15"/>
      <c r="K159" s="32"/>
    </row>
    <row r="160" spans="1:12" ht="123" customHeight="1" x14ac:dyDescent="0.2">
      <c r="A160" s="104" t="s">
        <v>241</v>
      </c>
      <c r="B160" s="52" t="s">
        <v>825</v>
      </c>
      <c r="C160" s="15" t="s">
        <v>576</v>
      </c>
      <c r="D160" s="15"/>
      <c r="E160" s="15" t="s">
        <v>578</v>
      </c>
      <c r="F160" s="27" t="s">
        <v>577</v>
      </c>
      <c r="G160" s="27" t="s">
        <v>1704</v>
      </c>
      <c r="H160" s="52"/>
      <c r="I160" s="21"/>
      <c r="J160" s="15"/>
      <c r="K160" s="32" t="s">
        <v>834</v>
      </c>
    </row>
    <row r="161" spans="1:12" ht="120.75" customHeight="1" x14ac:dyDescent="0.2">
      <c r="A161" s="36" t="s">
        <v>242</v>
      </c>
      <c r="B161" s="52" t="s">
        <v>1480</v>
      </c>
      <c r="C161" s="15" t="s">
        <v>1481</v>
      </c>
      <c r="D161" s="108" t="s">
        <v>623</v>
      </c>
      <c r="E161" s="15" t="s">
        <v>1482</v>
      </c>
      <c r="F161" s="113" t="s">
        <v>1483</v>
      </c>
      <c r="G161" s="113" t="s">
        <v>1484</v>
      </c>
      <c r="H161" s="52"/>
      <c r="I161" s="21"/>
      <c r="J161" s="15"/>
      <c r="K161" s="32" t="s">
        <v>579</v>
      </c>
    </row>
    <row r="162" spans="1:12" ht="76.5" x14ac:dyDescent="0.2">
      <c r="A162" s="104" t="s">
        <v>243</v>
      </c>
      <c r="B162" s="52">
        <v>40235</v>
      </c>
      <c r="C162" s="15" t="s">
        <v>724</v>
      </c>
      <c r="D162" s="15"/>
      <c r="E162" s="15" t="s">
        <v>725</v>
      </c>
      <c r="F162" s="94" t="s">
        <v>726</v>
      </c>
      <c r="G162" s="52">
        <v>40543</v>
      </c>
      <c r="H162" s="53"/>
      <c r="I162" s="15"/>
      <c r="J162" s="15"/>
      <c r="K162" s="32"/>
    </row>
    <row r="163" spans="1:12" ht="107.25" customHeight="1" x14ac:dyDescent="0.2">
      <c r="A163" s="36" t="s">
        <v>244</v>
      </c>
      <c r="B163" s="52">
        <v>40247</v>
      </c>
      <c r="C163" s="15" t="s">
        <v>493</v>
      </c>
      <c r="D163" s="15" t="s">
        <v>617</v>
      </c>
      <c r="E163" s="15" t="s">
        <v>494</v>
      </c>
      <c r="F163" s="113" t="s">
        <v>1228</v>
      </c>
      <c r="G163" s="52" t="s">
        <v>1229</v>
      </c>
      <c r="H163" s="53"/>
      <c r="I163" s="21"/>
      <c r="J163" s="15"/>
      <c r="K163" s="32"/>
      <c r="L163" s="55"/>
    </row>
    <row r="164" spans="1:12" ht="64.5" customHeight="1" x14ac:dyDescent="0.2">
      <c r="A164" s="104" t="s">
        <v>245</v>
      </c>
      <c r="B164" s="52">
        <v>40252</v>
      </c>
      <c r="C164" s="15" t="s">
        <v>1361</v>
      </c>
      <c r="D164" s="15" t="s">
        <v>1275</v>
      </c>
      <c r="E164" s="15" t="s">
        <v>1276</v>
      </c>
      <c r="F164" s="94">
        <v>20000</v>
      </c>
      <c r="G164" s="53" t="s">
        <v>913</v>
      </c>
      <c r="H164" s="53"/>
      <c r="I164" s="15"/>
      <c r="J164" s="15"/>
      <c r="K164" s="32"/>
    </row>
    <row r="165" spans="1:12" ht="63.75" x14ac:dyDescent="0.2">
      <c r="A165" s="36" t="s">
        <v>246</v>
      </c>
      <c r="B165" s="52">
        <v>40256</v>
      </c>
      <c r="C165" s="15" t="s">
        <v>1905</v>
      </c>
      <c r="D165" s="15"/>
      <c r="E165" s="15" t="s">
        <v>1904</v>
      </c>
      <c r="F165" s="94" t="s">
        <v>781</v>
      </c>
      <c r="G165" s="52" t="s">
        <v>1906</v>
      </c>
      <c r="H165" s="53"/>
      <c r="I165" s="15"/>
      <c r="J165" s="15"/>
      <c r="K165" s="32"/>
      <c r="L165" s="58"/>
    </row>
    <row r="166" spans="1:12" ht="102.75" customHeight="1" x14ac:dyDescent="0.2">
      <c r="A166" s="104" t="s">
        <v>247</v>
      </c>
      <c r="B166" s="52">
        <v>40256</v>
      </c>
      <c r="C166" s="15" t="s">
        <v>1903</v>
      </c>
      <c r="D166" s="15"/>
      <c r="E166" s="15" t="s">
        <v>725</v>
      </c>
      <c r="F166" s="94" t="s">
        <v>1912</v>
      </c>
      <c r="G166" s="52">
        <v>40543</v>
      </c>
      <c r="H166" s="53"/>
      <c r="I166" s="15"/>
      <c r="J166" s="15"/>
      <c r="K166" s="32" t="s">
        <v>782</v>
      </c>
    </row>
    <row r="167" spans="1:12" ht="63.75" x14ac:dyDescent="0.2">
      <c r="A167" s="36" t="s">
        <v>248</v>
      </c>
      <c r="B167" s="52">
        <v>40262</v>
      </c>
      <c r="C167" s="15" t="s">
        <v>568</v>
      </c>
      <c r="D167" s="15" t="s">
        <v>1284</v>
      </c>
      <c r="E167" s="15" t="s">
        <v>569</v>
      </c>
      <c r="F167" s="94" t="s">
        <v>570</v>
      </c>
      <c r="G167" s="52" t="s">
        <v>571</v>
      </c>
      <c r="H167" s="53"/>
      <c r="I167" s="15"/>
      <c r="J167" s="15"/>
      <c r="K167" s="32"/>
      <c r="L167" s="58"/>
    </row>
    <row r="168" spans="1:12" ht="28.5" customHeight="1" x14ac:dyDescent="0.2">
      <c r="A168" s="104" t="s">
        <v>249</v>
      </c>
      <c r="B168" s="52">
        <v>40266</v>
      </c>
      <c r="C168" s="15" t="s">
        <v>1886</v>
      </c>
      <c r="D168" s="15" t="s">
        <v>6</v>
      </c>
      <c r="E168" s="15" t="s">
        <v>488</v>
      </c>
      <c r="F168" s="94">
        <v>229241.25</v>
      </c>
      <c r="G168" s="52">
        <v>40543</v>
      </c>
      <c r="H168" s="53"/>
      <c r="I168" s="21"/>
      <c r="J168" s="15"/>
      <c r="K168" s="32"/>
    </row>
    <row r="169" spans="1:12" ht="76.5" x14ac:dyDescent="0.2">
      <c r="A169" s="36" t="s">
        <v>250</v>
      </c>
      <c r="B169" s="52">
        <v>40283</v>
      </c>
      <c r="C169" s="15" t="s">
        <v>559</v>
      </c>
      <c r="D169" s="15" t="s">
        <v>616</v>
      </c>
      <c r="E169" s="15" t="s">
        <v>564</v>
      </c>
      <c r="F169" s="94" t="s">
        <v>359</v>
      </c>
      <c r="G169" s="52">
        <v>40817</v>
      </c>
      <c r="H169" s="53"/>
      <c r="I169" s="15"/>
      <c r="J169" s="15"/>
      <c r="K169" s="32"/>
    </row>
    <row r="170" spans="1:12" ht="141.75" customHeight="1" x14ac:dyDescent="0.2">
      <c r="A170" s="104" t="s">
        <v>251</v>
      </c>
      <c r="B170" s="52">
        <v>40302</v>
      </c>
      <c r="C170" s="15" t="s">
        <v>489</v>
      </c>
      <c r="D170" s="15"/>
      <c r="E170" s="15" t="s">
        <v>742</v>
      </c>
      <c r="F170" s="94">
        <v>925382.43</v>
      </c>
      <c r="G170" s="52">
        <v>40302</v>
      </c>
      <c r="H170" s="53"/>
      <c r="I170" s="15"/>
      <c r="J170" s="15"/>
      <c r="K170" s="32" t="s">
        <v>779</v>
      </c>
    </row>
    <row r="171" spans="1:12" ht="36.75" customHeight="1" x14ac:dyDescent="0.2">
      <c r="A171" s="36" t="s">
        <v>252</v>
      </c>
      <c r="B171" s="105">
        <v>40303</v>
      </c>
      <c r="C171" s="106" t="s">
        <v>495</v>
      </c>
      <c r="D171" s="106"/>
      <c r="E171" s="106" t="s">
        <v>1390</v>
      </c>
      <c r="F171" s="111">
        <v>19306102.25</v>
      </c>
      <c r="G171" s="124" t="s">
        <v>1391</v>
      </c>
      <c r="H171" s="124"/>
      <c r="I171" s="106"/>
      <c r="J171" s="15"/>
      <c r="K171" s="32"/>
      <c r="L171" s="55"/>
    </row>
    <row r="172" spans="1:12" ht="38.25" x14ac:dyDescent="0.2">
      <c r="A172" s="104" t="s">
        <v>253</v>
      </c>
      <c r="B172" s="52">
        <v>40313</v>
      </c>
      <c r="C172" s="15" t="s">
        <v>683</v>
      </c>
      <c r="D172" s="15" t="s">
        <v>174</v>
      </c>
      <c r="E172" s="15" t="s">
        <v>891</v>
      </c>
      <c r="F172" s="113" t="s">
        <v>175</v>
      </c>
      <c r="G172" s="52">
        <v>40543</v>
      </c>
      <c r="H172" s="53"/>
      <c r="I172" s="21"/>
      <c r="J172" s="106"/>
      <c r="K172" s="75"/>
    </row>
    <row r="173" spans="1:12" ht="92.25" customHeight="1" x14ac:dyDescent="0.2">
      <c r="A173" s="36" t="s">
        <v>254</v>
      </c>
      <c r="B173" s="52">
        <v>40322</v>
      </c>
      <c r="C173" s="15" t="s">
        <v>741</v>
      </c>
      <c r="D173" s="15" t="s">
        <v>625</v>
      </c>
      <c r="E173" s="15" t="s">
        <v>50</v>
      </c>
      <c r="F173" s="113" t="s">
        <v>52</v>
      </c>
      <c r="G173" s="53" t="s">
        <v>51</v>
      </c>
      <c r="H173" s="53"/>
      <c r="I173" s="15"/>
      <c r="J173" s="15"/>
      <c r="K173" s="32"/>
      <c r="L173" s="55"/>
    </row>
    <row r="174" spans="1:12" ht="95.25" customHeight="1" x14ac:dyDescent="0.2">
      <c r="A174" s="104" t="s">
        <v>255</v>
      </c>
      <c r="B174" s="52">
        <v>40322</v>
      </c>
      <c r="C174" s="15" t="s">
        <v>1256</v>
      </c>
      <c r="D174" s="15" t="s">
        <v>625</v>
      </c>
      <c r="E174" s="15" t="s">
        <v>50</v>
      </c>
      <c r="F174" s="113" t="s">
        <v>52</v>
      </c>
      <c r="G174" s="53" t="s">
        <v>51</v>
      </c>
      <c r="H174" s="53"/>
      <c r="I174" s="15"/>
      <c r="J174" s="15"/>
      <c r="K174" s="32"/>
      <c r="L174" s="58"/>
    </row>
    <row r="175" spans="1:12" ht="94.5" customHeight="1" x14ac:dyDescent="0.2">
      <c r="A175" s="36" t="s">
        <v>256</v>
      </c>
      <c r="B175" s="52">
        <v>40322</v>
      </c>
      <c r="C175" s="15" t="s">
        <v>739</v>
      </c>
      <c r="D175" s="15" t="s">
        <v>625</v>
      </c>
      <c r="E175" s="15" t="s">
        <v>50</v>
      </c>
      <c r="F175" s="113" t="s">
        <v>52</v>
      </c>
      <c r="G175" s="53" t="s">
        <v>51</v>
      </c>
      <c r="H175" s="53"/>
      <c r="I175" s="15"/>
      <c r="J175" s="15"/>
      <c r="K175" s="32"/>
      <c r="L175" s="58"/>
    </row>
    <row r="176" spans="1:12" ht="91.5" customHeight="1" x14ac:dyDescent="0.2">
      <c r="A176" s="104" t="s">
        <v>257</v>
      </c>
      <c r="B176" s="52">
        <v>40322</v>
      </c>
      <c r="C176" s="15" t="s">
        <v>1742</v>
      </c>
      <c r="D176" s="15" t="s">
        <v>625</v>
      </c>
      <c r="E176" s="15" t="s">
        <v>50</v>
      </c>
      <c r="F176" s="113" t="s">
        <v>52</v>
      </c>
      <c r="G176" s="53" t="s">
        <v>51</v>
      </c>
      <c r="H176" s="53"/>
      <c r="I176" s="15"/>
      <c r="J176" s="15"/>
      <c r="K176" s="32"/>
    </row>
    <row r="177" spans="1:12" ht="59.25" customHeight="1" x14ac:dyDescent="0.2">
      <c r="A177" s="36" t="s">
        <v>258</v>
      </c>
      <c r="B177" s="52">
        <v>40329</v>
      </c>
      <c r="C177" s="15" t="s">
        <v>885</v>
      </c>
      <c r="D177" s="15" t="s">
        <v>171</v>
      </c>
      <c r="E177" s="15" t="s">
        <v>886</v>
      </c>
      <c r="F177" s="94">
        <v>14022</v>
      </c>
      <c r="G177" s="52">
        <v>40543</v>
      </c>
      <c r="H177" s="53"/>
      <c r="I177" s="21"/>
      <c r="J177" s="15"/>
      <c r="K177" s="32"/>
      <c r="L177" s="58"/>
    </row>
    <row r="178" spans="1:12" ht="76.5" x14ac:dyDescent="0.2">
      <c r="A178" s="104" t="s">
        <v>259</v>
      </c>
      <c r="B178" s="52">
        <v>40329</v>
      </c>
      <c r="C178" s="15" t="s">
        <v>1197</v>
      </c>
      <c r="D178" s="15"/>
      <c r="E178" s="15" t="s">
        <v>1200</v>
      </c>
      <c r="F178" s="94" t="s">
        <v>1201</v>
      </c>
      <c r="G178" s="53" t="s">
        <v>1198</v>
      </c>
      <c r="H178" s="53"/>
      <c r="I178" s="15"/>
      <c r="J178" s="15"/>
      <c r="K178" s="32"/>
    </row>
    <row r="179" spans="1:12" ht="51" x14ac:dyDescent="0.2">
      <c r="A179" s="36" t="s">
        <v>260</v>
      </c>
      <c r="B179" s="105">
        <v>40383</v>
      </c>
      <c r="C179" s="106" t="s">
        <v>1386</v>
      </c>
      <c r="D179" s="106"/>
      <c r="E179" s="106" t="s">
        <v>1387</v>
      </c>
      <c r="F179" s="111">
        <v>3539187.25</v>
      </c>
      <c r="G179" s="105">
        <v>40512</v>
      </c>
      <c r="H179" s="105">
        <v>40570</v>
      </c>
      <c r="I179" s="122">
        <v>201183.17</v>
      </c>
      <c r="J179" s="15"/>
      <c r="K179" s="32" t="s">
        <v>1199</v>
      </c>
      <c r="L179" s="58"/>
    </row>
    <row r="180" spans="1:12" ht="115.5" customHeight="1" x14ac:dyDescent="0.2">
      <c r="A180" s="104" t="s">
        <v>261</v>
      </c>
      <c r="B180" s="31">
        <v>40388</v>
      </c>
      <c r="C180" s="15" t="s">
        <v>1366</v>
      </c>
      <c r="D180" s="15" t="s">
        <v>1114</v>
      </c>
      <c r="E180" s="15" t="s">
        <v>1367</v>
      </c>
      <c r="F180" s="53"/>
      <c r="G180" s="53" t="s">
        <v>1368</v>
      </c>
      <c r="H180" s="53"/>
      <c r="I180" s="15"/>
      <c r="J180" s="123">
        <v>40648</v>
      </c>
      <c r="K180" s="75"/>
    </row>
    <row r="181" spans="1:12" ht="76.5" x14ac:dyDescent="0.2">
      <c r="A181" s="104" t="s">
        <v>262</v>
      </c>
      <c r="B181" s="105">
        <v>40407</v>
      </c>
      <c r="C181" s="106" t="s">
        <v>1388</v>
      </c>
      <c r="D181" s="106"/>
      <c r="E181" s="106" t="s">
        <v>1389</v>
      </c>
      <c r="F181" s="111">
        <v>5660518.9400000004</v>
      </c>
      <c r="G181" s="105">
        <v>40553</v>
      </c>
      <c r="H181" s="124"/>
      <c r="I181" s="106"/>
      <c r="J181" s="15"/>
      <c r="K181" s="32"/>
    </row>
    <row r="182" spans="1:12" ht="51" x14ac:dyDescent="0.2">
      <c r="A182" s="36" t="s">
        <v>263</v>
      </c>
      <c r="B182" s="52">
        <v>40428</v>
      </c>
      <c r="C182" s="15" t="s">
        <v>495</v>
      </c>
      <c r="D182" s="15" t="s">
        <v>2185</v>
      </c>
      <c r="E182" s="15" t="s">
        <v>916</v>
      </c>
      <c r="F182" s="53" t="s">
        <v>1424</v>
      </c>
      <c r="G182" s="52">
        <v>40757</v>
      </c>
      <c r="H182" s="53"/>
      <c r="I182" s="15"/>
      <c r="J182" s="106"/>
      <c r="K182" s="75"/>
    </row>
    <row r="183" spans="1:12" ht="59.25" customHeight="1" x14ac:dyDescent="0.2">
      <c r="A183" s="104" t="s">
        <v>264</v>
      </c>
      <c r="B183" s="52">
        <v>40451</v>
      </c>
      <c r="C183" s="15" t="s">
        <v>720</v>
      </c>
      <c r="D183" s="15"/>
      <c r="E183" s="15" t="s">
        <v>890</v>
      </c>
      <c r="F183" s="94" t="s">
        <v>1804</v>
      </c>
      <c r="G183" s="52" t="s">
        <v>1843</v>
      </c>
      <c r="H183" s="53"/>
      <c r="I183" s="15"/>
      <c r="J183" s="15"/>
      <c r="K183" s="32"/>
    </row>
    <row r="184" spans="1:12" ht="84.75" customHeight="1" x14ac:dyDescent="0.2">
      <c r="A184" s="36" t="s">
        <v>265</v>
      </c>
      <c r="B184" s="52">
        <v>40457</v>
      </c>
      <c r="C184" s="15" t="s">
        <v>736</v>
      </c>
      <c r="D184" s="15"/>
      <c r="E184" s="15" t="s">
        <v>685</v>
      </c>
      <c r="F184" s="117">
        <v>2926.63</v>
      </c>
      <c r="G184" s="53" t="s">
        <v>737</v>
      </c>
      <c r="H184" s="53"/>
      <c r="I184" s="15"/>
      <c r="J184" s="15"/>
      <c r="K184" s="32" t="s">
        <v>146</v>
      </c>
    </row>
    <row r="185" spans="1:12" ht="135.75" customHeight="1" x14ac:dyDescent="0.2">
      <c r="A185" s="104" t="s">
        <v>266</v>
      </c>
      <c r="B185" s="105">
        <v>40493</v>
      </c>
      <c r="C185" s="106" t="s">
        <v>1392</v>
      </c>
      <c r="D185" s="106"/>
      <c r="E185" s="106" t="s">
        <v>1393</v>
      </c>
      <c r="F185" s="111">
        <v>162360</v>
      </c>
      <c r="G185" s="124" t="s">
        <v>1260</v>
      </c>
      <c r="H185" s="124"/>
      <c r="I185" s="106"/>
      <c r="J185" s="15"/>
      <c r="K185" s="32"/>
      <c r="L185" s="58"/>
    </row>
    <row r="186" spans="1:12" ht="51" x14ac:dyDescent="0.2">
      <c r="A186" s="36" t="s">
        <v>267</v>
      </c>
      <c r="B186" s="52">
        <v>40499</v>
      </c>
      <c r="C186" s="15" t="s">
        <v>1242</v>
      </c>
      <c r="D186" s="15" t="s">
        <v>680</v>
      </c>
      <c r="E186" s="15" t="s">
        <v>1243</v>
      </c>
      <c r="F186" s="94">
        <v>49180.15</v>
      </c>
      <c r="G186" s="52">
        <v>41639</v>
      </c>
      <c r="H186" s="53"/>
      <c r="I186" s="15"/>
      <c r="J186" s="106"/>
      <c r="K186" s="75"/>
    </row>
    <row r="187" spans="1:12" ht="63.75" x14ac:dyDescent="0.2">
      <c r="A187" s="104" t="s">
        <v>268</v>
      </c>
      <c r="B187" s="52">
        <v>40527</v>
      </c>
      <c r="C187" s="15" t="s">
        <v>659</v>
      </c>
      <c r="D187" s="15"/>
      <c r="E187" s="15" t="s">
        <v>660</v>
      </c>
      <c r="F187" s="94">
        <v>20012</v>
      </c>
      <c r="G187" s="53" t="s">
        <v>661</v>
      </c>
      <c r="H187" s="53"/>
      <c r="I187" s="23"/>
      <c r="J187" s="15"/>
      <c r="K187" s="32" t="s">
        <v>1244</v>
      </c>
    </row>
    <row r="188" spans="1:12" ht="63.75" x14ac:dyDescent="0.2">
      <c r="A188" s="36" t="s">
        <v>269</v>
      </c>
      <c r="B188" s="52">
        <v>40527</v>
      </c>
      <c r="C188" s="15" t="s">
        <v>662</v>
      </c>
      <c r="D188" s="15"/>
      <c r="E188" s="15" t="s">
        <v>660</v>
      </c>
      <c r="F188" s="94">
        <v>25558</v>
      </c>
      <c r="G188" s="53" t="s">
        <v>661</v>
      </c>
      <c r="H188" s="53"/>
      <c r="I188" s="23"/>
      <c r="J188" s="15"/>
      <c r="K188" s="32"/>
    </row>
    <row r="189" spans="1:12" ht="63.75" x14ac:dyDescent="0.2">
      <c r="A189" s="104" t="s">
        <v>270</v>
      </c>
      <c r="B189" s="52">
        <v>40527</v>
      </c>
      <c r="C189" s="15" t="s">
        <v>663</v>
      </c>
      <c r="D189" s="15"/>
      <c r="E189" s="15" t="s">
        <v>660</v>
      </c>
      <c r="F189" s="94">
        <v>11864</v>
      </c>
      <c r="G189" s="53" t="s">
        <v>661</v>
      </c>
      <c r="H189" s="53"/>
      <c r="I189" s="23"/>
      <c r="J189" s="15"/>
      <c r="K189" s="32"/>
    </row>
    <row r="190" spans="1:12" ht="63.75" x14ac:dyDescent="0.2">
      <c r="A190" s="36" t="s">
        <v>271</v>
      </c>
      <c r="B190" s="52">
        <v>40527</v>
      </c>
      <c r="C190" s="15" t="s">
        <v>663</v>
      </c>
      <c r="D190" s="15"/>
      <c r="E190" s="15" t="s">
        <v>660</v>
      </c>
      <c r="F190" s="94">
        <v>53389</v>
      </c>
      <c r="G190" s="53" t="s">
        <v>661</v>
      </c>
      <c r="H190" s="53"/>
      <c r="I190" s="23"/>
      <c r="J190" s="15"/>
      <c r="K190" s="32"/>
      <c r="L190" s="58"/>
    </row>
    <row r="191" spans="1:12" ht="63.75" x14ac:dyDescent="0.2">
      <c r="A191" s="104" t="s">
        <v>272</v>
      </c>
      <c r="B191" s="52">
        <v>40527</v>
      </c>
      <c r="C191" s="15" t="s">
        <v>664</v>
      </c>
      <c r="D191" s="15"/>
      <c r="E191" s="15" t="s">
        <v>660</v>
      </c>
      <c r="F191" s="94">
        <v>64715</v>
      </c>
      <c r="G191" s="53" t="s">
        <v>661</v>
      </c>
      <c r="H191" s="53"/>
      <c r="I191" s="23"/>
      <c r="J191" s="15"/>
      <c r="K191" s="32"/>
      <c r="L191" s="55"/>
    </row>
    <row r="192" spans="1:12" ht="63.75" x14ac:dyDescent="0.2">
      <c r="A192" s="36" t="s">
        <v>273</v>
      </c>
      <c r="B192" s="52">
        <v>40527</v>
      </c>
      <c r="C192" s="15" t="s">
        <v>663</v>
      </c>
      <c r="D192" s="15"/>
      <c r="E192" s="15" t="s">
        <v>660</v>
      </c>
      <c r="F192" s="94">
        <v>62557</v>
      </c>
      <c r="G192" s="53" t="s">
        <v>661</v>
      </c>
      <c r="H192" s="53"/>
      <c r="I192" s="23"/>
      <c r="J192" s="15"/>
      <c r="K192" s="32"/>
      <c r="L192" s="58"/>
    </row>
    <row r="193" spans="1:12" ht="63.75" x14ac:dyDescent="0.2">
      <c r="A193" s="104" t="s">
        <v>274</v>
      </c>
      <c r="B193" s="52">
        <v>40527</v>
      </c>
      <c r="C193" s="15" t="s">
        <v>663</v>
      </c>
      <c r="D193" s="15"/>
      <c r="E193" s="15" t="s">
        <v>660</v>
      </c>
      <c r="F193" s="94">
        <v>7550</v>
      </c>
      <c r="G193" s="53" t="s">
        <v>661</v>
      </c>
      <c r="H193" s="53"/>
      <c r="I193" s="23"/>
      <c r="J193" s="15"/>
      <c r="K193" s="32"/>
      <c r="L193" s="58"/>
    </row>
    <row r="194" spans="1:12" ht="63.75" x14ac:dyDescent="0.2">
      <c r="A194" s="36" t="s">
        <v>275</v>
      </c>
      <c r="B194" s="52">
        <v>40527</v>
      </c>
      <c r="C194" s="15" t="s">
        <v>663</v>
      </c>
      <c r="D194" s="15"/>
      <c r="E194" s="15" t="s">
        <v>660</v>
      </c>
      <c r="F194" s="94">
        <v>3000</v>
      </c>
      <c r="G194" s="53" t="s">
        <v>661</v>
      </c>
      <c r="H194" s="53"/>
      <c r="I194" s="23"/>
      <c r="J194" s="15"/>
      <c r="K194" s="32"/>
      <c r="L194" s="55"/>
    </row>
    <row r="195" spans="1:12" ht="63.75" x14ac:dyDescent="0.2">
      <c r="A195" s="104" t="s">
        <v>276</v>
      </c>
      <c r="B195" s="52">
        <v>40527</v>
      </c>
      <c r="C195" s="15" t="s">
        <v>665</v>
      </c>
      <c r="D195" s="15"/>
      <c r="E195" s="15" t="s">
        <v>660</v>
      </c>
      <c r="F195" s="94">
        <v>85208</v>
      </c>
      <c r="G195" s="53" t="s">
        <v>661</v>
      </c>
      <c r="H195" s="53"/>
      <c r="I195" s="23"/>
      <c r="J195" s="15"/>
      <c r="K195" s="32"/>
      <c r="L195" s="58"/>
    </row>
    <row r="196" spans="1:12" ht="63.75" x14ac:dyDescent="0.2">
      <c r="A196" s="104" t="s">
        <v>277</v>
      </c>
      <c r="B196" s="52">
        <v>40527</v>
      </c>
      <c r="C196" s="15" t="s">
        <v>666</v>
      </c>
      <c r="D196" s="15"/>
      <c r="E196" s="15" t="s">
        <v>660</v>
      </c>
      <c r="F196" s="94">
        <v>67555</v>
      </c>
      <c r="G196" s="53" t="s">
        <v>661</v>
      </c>
      <c r="H196" s="53"/>
      <c r="I196" s="23"/>
      <c r="J196" s="15"/>
      <c r="K196" s="32"/>
      <c r="L196" s="58"/>
    </row>
    <row r="197" spans="1:12" ht="63.75" x14ac:dyDescent="0.2">
      <c r="A197" s="36" t="s">
        <v>278</v>
      </c>
      <c r="B197" s="52">
        <v>40527</v>
      </c>
      <c r="C197" s="15" t="s">
        <v>667</v>
      </c>
      <c r="D197" s="15"/>
      <c r="E197" s="15" t="s">
        <v>660</v>
      </c>
      <c r="F197" s="94">
        <v>18115</v>
      </c>
      <c r="G197" s="53" t="s">
        <v>661</v>
      </c>
      <c r="H197" s="53"/>
      <c r="I197" s="23"/>
      <c r="J197" s="15"/>
      <c r="K197" s="32"/>
      <c r="L197" s="58"/>
    </row>
    <row r="198" spans="1:12" ht="63.75" x14ac:dyDescent="0.2">
      <c r="A198" s="104" t="s">
        <v>279</v>
      </c>
      <c r="B198" s="52">
        <v>40527</v>
      </c>
      <c r="C198" s="15" t="s">
        <v>668</v>
      </c>
      <c r="D198" s="15"/>
      <c r="E198" s="15" t="s">
        <v>660</v>
      </c>
      <c r="F198" s="94">
        <v>25496</v>
      </c>
      <c r="G198" s="53" t="s">
        <v>661</v>
      </c>
      <c r="H198" s="53"/>
      <c r="I198" s="15"/>
      <c r="J198" s="15"/>
      <c r="K198" s="32"/>
      <c r="L198" s="58"/>
    </row>
    <row r="199" spans="1:12" ht="63.75" x14ac:dyDescent="0.2">
      <c r="A199" s="36" t="s">
        <v>280</v>
      </c>
      <c r="B199" s="52">
        <v>40527</v>
      </c>
      <c r="C199" s="15" t="s">
        <v>669</v>
      </c>
      <c r="D199" s="15"/>
      <c r="E199" s="15" t="s">
        <v>660</v>
      </c>
      <c r="F199" s="94">
        <v>5067</v>
      </c>
      <c r="G199" s="53" t="s">
        <v>661</v>
      </c>
      <c r="H199" s="53"/>
      <c r="I199" s="15"/>
      <c r="J199" s="15"/>
      <c r="K199" s="32"/>
      <c r="L199" s="55"/>
    </row>
    <row r="200" spans="1:12" ht="31.5" customHeight="1" x14ac:dyDescent="0.2">
      <c r="A200" s="104" t="s">
        <v>281</v>
      </c>
      <c r="B200" s="52">
        <v>40539</v>
      </c>
      <c r="C200" s="15" t="s">
        <v>1886</v>
      </c>
      <c r="D200" s="15" t="s">
        <v>7</v>
      </c>
      <c r="E200" s="15" t="s">
        <v>488</v>
      </c>
      <c r="F200" s="94">
        <v>247691.25</v>
      </c>
      <c r="G200" s="52">
        <v>40908</v>
      </c>
      <c r="H200" s="53"/>
      <c r="I200" s="21"/>
      <c r="J200" s="15"/>
      <c r="K200" s="32"/>
      <c r="L200" s="58"/>
    </row>
    <row r="201" spans="1:12" ht="45.75" customHeight="1" x14ac:dyDescent="0.2">
      <c r="A201" s="36" t="s">
        <v>282</v>
      </c>
      <c r="B201" s="52">
        <v>40539</v>
      </c>
      <c r="C201" s="15" t="s">
        <v>683</v>
      </c>
      <c r="D201" s="15" t="s">
        <v>176</v>
      </c>
      <c r="E201" s="15" t="s">
        <v>891</v>
      </c>
      <c r="F201" s="113" t="s">
        <v>383</v>
      </c>
      <c r="G201" s="52">
        <v>40908</v>
      </c>
      <c r="H201" s="53"/>
      <c r="I201" s="21"/>
      <c r="J201" s="15"/>
      <c r="K201" s="32"/>
      <c r="L201" s="58"/>
    </row>
    <row r="202" spans="1:12" ht="31.5" customHeight="1" x14ac:dyDescent="0.2">
      <c r="A202" s="104" t="s">
        <v>283</v>
      </c>
      <c r="B202" s="52">
        <v>40542</v>
      </c>
      <c r="C202" s="15" t="s">
        <v>887</v>
      </c>
      <c r="D202" s="15" t="s">
        <v>430</v>
      </c>
      <c r="E202" s="15" t="s">
        <v>888</v>
      </c>
      <c r="F202" s="94" t="s">
        <v>431</v>
      </c>
      <c r="G202" s="52">
        <v>40908</v>
      </c>
      <c r="H202" s="53"/>
      <c r="I202" s="21"/>
      <c r="J202" s="15"/>
      <c r="K202" s="32"/>
      <c r="L202" s="58"/>
    </row>
    <row r="203" spans="1:12" ht="58.5" customHeight="1" x14ac:dyDescent="0.2">
      <c r="A203" s="36" t="s">
        <v>284</v>
      </c>
      <c r="B203" s="52">
        <v>40543</v>
      </c>
      <c r="C203" s="15" t="s">
        <v>1920</v>
      </c>
      <c r="D203" s="15" t="s">
        <v>169</v>
      </c>
      <c r="E203" s="15" t="s">
        <v>1921</v>
      </c>
      <c r="F203" s="113" t="s">
        <v>1922</v>
      </c>
      <c r="G203" s="52">
        <v>40908</v>
      </c>
      <c r="H203" s="53"/>
      <c r="I203" s="21"/>
      <c r="J203" s="15"/>
      <c r="K203" s="32"/>
      <c r="L203" s="58"/>
    </row>
    <row r="204" spans="1:12" ht="51" x14ac:dyDescent="0.2">
      <c r="A204" s="104" t="s">
        <v>285</v>
      </c>
      <c r="B204" s="52">
        <v>40543</v>
      </c>
      <c r="C204" s="15" t="s">
        <v>885</v>
      </c>
      <c r="D204" s="15" t="s">
        <v>172</v>
      </c>
      <c r="E204" s="15" t="s">
        <v>1921</v>
      </c>
      <c r="F204" s="94">
        <v>24037.69</v>
      </c>
      <c r="G204" s="52">
        <v>40908</v>
      </c>
      <c r="H204" s="52"/>
      <c r="I204" s="21"/>
      <c r="J204" s="15"/>
      <c r="K204" s="32"/>
    </row>
    <row r="205" spans="1:12" ht="25.5" x14ac:dyDescent="0.2">
      <c r="A205" s="36" t="s">
        <v>286</v>
      </c>
      <c r="B205" s="52">
        <v>40543</v>
      </c>
      <c r="C205" s="15" t="s">
        <v>889</v>
      </c>
      <c r="D205" s="15"/>
      <c r="E205" s="15" t="s">
        <v>888</v>
      </c>
      <c r="F205" s="94" t="s">
        <v>428</v>
      </c>
      <c r="G205" s="52">
        <v>40908</v>
      </c>
      <c r="H205" s="53"/>
      <c r="I205" s="21"/>
      <c r="J205" s="15"/>
      <c r="K205" s="32"/>
    </row>
    <row r="206" spans="1:12" ht="134.25" customHeight="1" x14ac:dyDescent="0.2">
      <c r="A206" s="104" t="s">
        <v>287</v>
      </c>
      <c r="B206" s="52" t="s">
        <v>829</v>
      </c>
      <c r="C206" s="15" t="s">
        <v>836</v>
      </c>
      <c r="D206" s="15" t="s">
        <v>604</v>
      </c>
      <c r="E206" s="15" t="s">
        <v>832</v>
      </c>
      <c r="F206" s="113" t="s">
        <v>1458</v>
      </c>
      <c r="G206" s="52" t="s">
        <v>833</v>
      </c>
      <c r="H206" s="53"/>
      <c r="I206" s="21"/>
      <c r="J206" s="15"/>
      <c r="K206" s="32"/>
      <c r="L206" s="58"/>
    </row>
    <row r="207" spans="1:12" ht="175.5" customHeight="1" x14ac:dyDescent="0.2">
      <c r="A207" s="36" t="s">
        <v>288</v>
      </c>
      <c r="B207" s="52" t="s">
        <v>829</v>
      </c>
      <c r="C207" s="15" t="s">
        <v>849</v>
      </c>
      <c r="D207" s="15" t="s">
        <v>603</v>
      </c>
      <c r="E207" s="15" t="s">
        <v>831</v>
      </c>
      <c r="F207" s="113" t="s">
        <v>1460</v>
      </c>
      <c r="G207" s="52" t="s">
        <v>830</v>
      </c>
      <c r="H207" s="53"/>
      <c r="I207" s="21"/>
      <c r="J207" s="15"/>
      <c r="K207" s="32" t="s">
        <v>834</v>
      </c>
    </row>
    <row r="208" spans="1:12" ht="106.5" customHeight="1" x14ac:dyDescent="0.2">
      <c r="A208" s="36" t="s">
        <v>289</v>
      </c>
      <c r="B208" s="27" t="s">
        <v>162</v>
      </c>
      <c r="C208" s="25" t="s">
        <v>839</v>
      </c>
      <c r="D208" s="15" t="s">
        <v>163</v>
      </c>
      <c r="E208" s="15" t="s">
        <v>164</v>
      </c>
      <c r="F208" s="118">
        <v>2019</v>
      </c>
      <c r="G208" s="27"/>
      <c r="H208" s="27"/>
      <c r="I208" s="25"/>
      <c r="J208" s="15"/>
      <c r="K208" s="32" t="s">
        <v>2186</v>
      </c>
    </row>
    <row r="209" spans="2:12" ht="45" customHeight="1" x14ac:dyDescent="0.2">
      <c r="B209" s="97"/>
      <c r="D209" s="108"/>
      <c r="F209" s="119"/>
      <c r="L209" s="55"/>
    </row>
    <row r="210" spans="2:12" x14ac:dyDescent="0.2">
      <c r="L210" s="55"/>
    </row>
    <row r="211" spans="2:12" x14ac:dyDescent="0.2">
      <c r="L211" s="55"/>
    </row>
    <row r="212" spans="2:12" x14ac:dyDescent="0.2">
      <c r="L212" s="55"/>
    </row>
    <row r="213" spans="2:12" x14ac:dyDescent="0.2">
      <c r="L213" s="55"/>
    </row>
    <row r="214" spans="2:12" x14ac:dyDescent="0.2">
      <c r="L214" s="55"/>
    </row>
    <row r="215" spans="2:12" x14ac:dyDescent="0.2">
      <c r="L215" s="55"/>
    </row>
    <row r="216" spans="2:12" x14ac:dyDescent="0.2">
      <c r="L216" s="55"/>
    </row>
    <row r="217" spans="2:12" x14ac:dyDescent="0.2">
      <c r="L217" s="55"/>
    </row>
    <row r="218" spans="2:12" x14ac:dyDescent="0.2">
      <c r="L218" s="55"/>
    </row>
    <row r="219" spans="2:12" x14ac:dyDescent="0.2">
      <c r="L219" s="55"/>
    </row>
    <row r="220" spans="2:12" x14ac:dyDescent="0.2">
      <c r="L220" s="55"/>
    </row>
    <row r="221" spans="2:12" x14ac:dyDescent="0.2">
      <c r="L221" s="55"/>
    </row>
    <row r="222" spans="2:12" x14ac:dyDescent="0.2">
      <c r="L222" s="55"/>
    </row>
    <row r="223" spans="2:12" x14ac:dyDescent="0.2">
      <c r="L223" s="55"/>
    </row>
    <row r="224" spans="2:12" x14ac:dyDescent="0.2">
      <c r="L224" s="55"/>
    </row>
    <row r="225" spans="12:12" x14ac:dyDescent="0.2">
      <c r="L225" s="55"/>
    </row>
    <row r="226" spans="12:12" x14ac:dyDescent="0.2">
      <c r="L226" s="55"/>
    </row>
    <row r="227" spans="12:12" x14ac:dyDescent="0.2">
      <c r="L227" s="55"/>
    </row>
    <row r="228" spans="12:12" x14ac:dyDescent="0.2">
      <c r="L228" s="55"/>
    </row>
    <row r="229" spans="12:12" x14ac:dyDescent="0.2">
      <c r="L229" s="55"/>
    </row>
    <row r="230" spans="12:12" x14ac:dyDescent="0.2">
      <c r="L230" s="55"/>
    </row>
    <row r="231" spans="12:12" x14ac:dyDescent="0.2">
      <c r="L231" s="55"/>
    </row>
    <row r="232" spans="12:12" x14ac:dyDescent="0.2">
      <c r="L232" s="55"/>
    </row>
    <row r="233" spans="12:12" x14ac:dyDescent="0.2">
      <c r="L233" s="55"/>
    </row>
    <row r="234" spans="12:12" x14ac:dyDescent="0.2">
      <c r="L234" s="55"/>
    </row>
    <row r="235" spans="12:12" x14ac:dyDescent="0.2">
      <c r="L235" s="55"/>
    </row>
    <row r="236" spans="12:12" x14ac:dyDescent="0.2">
      <c r="L236" s="55"/>
    </row>
    <row r="237" spans="12:12" x14ac:dyDescent="0.2">
      <c r="L237" s="55"/>
    </row>
    <row r="238" spans="12:12" x14ac:dyDescent="0.2">
      <c r="L238" s="55"/>
    </row>
    <row r="239" spans="12:12" x14ac:dyDescent="0.2">
      <c r="L239" s="55"/>
    </row>
    <row r="240" spans="12:12" x14ac:dyDescent="0.2">
      <c r="L240" s="55"/>
    </row>
    <row r="241" spans="12:12" x14ac:dyDescent="0.2">
      <c r="L241" s="55"/>
    </row>
    <row r="242" spans="12:12" x14ac:dyDescent="0.2">
      <c r="L242" s="55"/>
    </row>
    <row r="243" spans="12:12" x14ac:dyDescent="0.2">
      <c r="L243" s="55"/>
    </row>
    <row r="244" spans="12:12" x14ac:dyDescent="0.2">
      <c r="L244" s="55"/>
    </row>
    <row r="245" spans="12:12" x14ac:dyDescent="0.2">
      <c r="L245" s="55"/>
    </row>
    <row r="246" spans="12:12" x14ac:dyDescent="0.2">
      <c r="L246" s="55"/>
    </row>
    <row r="247" spans="12:12" x14ac:dyDescent="0.2">
      <c r="L247" s="55"/>
    </row>
    <row r="248" spans="12:12" x14ac:dyDescent="0.2">
      <c r="L248" s="55"/>
    </row>
    <row r="249" spans="12:12" x14ac:dyDescent="0.2">
      <c r="L249" s="55"/>
    </row>
    <row r="250" spans="12:12" x14ac:dyDescent="0.2">
      <c r="L250" s="55"/>
    </row>
    <row r="251" spans="12:12" x14ac:dyDescent="0.2">
      <c r="L251" s="55"/>
    </row>
    <row r="252" spans="12:12" x14ac:dyDescent="0.2">
      <c r="L252" s="55"/>
    </row>
    <row r="253" spans="12:12" x14ac:dyDescent="0.2">
      <c r="L253" s="55"/>
    </row>
    <row r="254" spans="12:12" x14ac:dyDescent="0.2">
      <c r="L254" s="55"/>
    </row>
    <row r="255" spans="12:12" x14ac:dyDescent="0.2">
      <c r="L255" s="55"/>
    </row>
    <row r="256" spans="12:12" x14ac:dyDescent="0.2">
      <c r="L256" s="55"/>
    </row>
    <row r="257" spans="12:12" x14ac:dyDescent="0.2">
      <c r="L257" s="55"/>
    </row>
    <row r="258" spans="12:12" x14ac:dyDescent="0.2">
      <c r="L258" s="55"/>
    </row>
    <row r="259" spans="12:12" x14ac:dyDescent="0.2">
      <c r="L259" s="55"/>
    </row>
    <row r="260" spans="12:12" x14ac:dyDescent="0.2">
      <c r="L260" s="55"/>
    </row>
    <row r="261" spans="12:12" x14ac:dyDescent="0.2">
      <c r="L261" s="55"/>
    </row>
    <row r="262" spans="12:12" x14ac:dyDescent="0.2">
      <c r="L262" s="55"/>
    </row>
    <row r="263" spans="12:12" x14ac:dyDescent="0.2">
      <c r="L263" s="55"/>
    </row>
    <row r="264" spans="12:12" x14ac:dyDescent="0.2">
      <c r="L264" s="55"/>
    </row>
    <row r="265" spans="12:12" x14ac:dyDescent="0.2">
      <c r="L265" s="55"/>
    </row>
    <row r="266" spans="12:12" x14ac:dyDescent="0.2">
      <c r="L266" s="55"/>
    </row>
    <row r="267" spans="12:12" x14ac:dyDescent="0.2">
      <c r="L267" s="55"/>
    </row>
    <row r="268" spans="12:12" x14ac:dyDescent="0.2">
      <c r="L268" s="55"/>
    </row>
    <row r="269" spans="12:12" x14ac:dyDescent="0.2">
      <c r="L269" s="55"/>
    </row>
    <row r="270" spans="12:12" x14ac:dyDescent="0.2">
      <c r="L270" s="55"/>
    </row>
    <row r="271" spans="12:12" x14ac:dyDescent="0.2">
      <c r="L271" s="55"/>
    </row>
    <row r="272" spans="12:12" x14ac:dyDescent="0.2">
      <c r="L272" s="55"/>
    </row>
    <row r="273" spans="12:12" x14ac:dyDescent="0.2">
      <c r="L273" s="55"/>
    </row>
    <row r="274" spans="12:12" x14ac:dyDescent="0.2">
      <c r="L274" s="55"/>
    </row>
    <row r="275" spans="12:12" x14ac:dyDescent="0.2">
      <c r="L275" s="55"/>
    </row>
    <row r="276" spans="12:12" x14ac:dyDescent="0.2">
      <c r="L276" s="55"/>
    </row>
    <row r="277" spans="12:12" x14ac:dyDescent="0.2">
      <c r="L277" s="55"/>
    </row>
    <row r="278" spans="12:12" x14ac:dyDescent="0.2">
      <c r="L278" s="55"/>
    </row>
    <row r="279" spans="12:12" x14ac:dyDescent="0.2">
      <c r="L279" s="55"/>
    </row>
    <row r="280" spans="12:12" x14ac:dyDescent="0.2">
      <c r="L280" s="55"/>
    </row>
    <row r="281" spans="12:12" x14ac:dyDescent="0.2">
      <c r="L281" s="55"/>
    </row>
    <row r="282" spans="12:12" x14ac:dyDescent="0.2">
      <c r="L282" s="55"/>
    </row>
    <row r="283" spans="12:12" x14ac:dyDescent="0.2">
      <c r="L283" s="55"/>
    </row>
    <row r="284" spans="12:12" x14ac:dyDescent="0.2">
      <c r="L284" s="55"/>
    </row>
    <row r="285" spans="12:12" x14ac:dyDescent="0.2">
      <c r="L285" s="55"/>
    </row>
    <row r="286" spans="12:12" x14ac:dyDescent="0.2">
      <c r="L286" s="55"/>
    </row>
    <row r="287" spans="12:12" x14ac:dyDescent="0.2">
      <c r="L287" s="55"/>
    </row>
    <row r="288" spans="12:12" x14ac:dyDescent="0.2">
      <c r="L288" s="55"/>
    </row>
    <row r="289" spans="12:12" x14ac:dyDescent="0.2">
      <c r="L289" s="55"/>
    </row>
    <row r="290" spans="12:12" x14ac:dyDescent="0.2">
      <c r="L290" s="55"/>
    </row>
    <row r="291" spans="12:12" x14ac:dyDescent="0.2">
      <c r="L291" s="55"/>
    </row>
    <row r="292" spans="12:12" x14ac:dyDescent="0.2">
      <c r="L292" s="55"/>
    </row>
    <row r="293" spans="12:12" x14ac:dyDescent="0.2">
      <c r="L293" s="55"/>
    </row>
    <row r="294" spans="12:12" x14ac:dyDescent="0.2">
      <c r="L294" s="55"/>
    </row>
    <row r="295" spans="12:12" x14ac:dyDescent="0.2">
      <c r="L295" s="55"/>
    </row>
    <row r="296" spans="12:12" x14ac:dyDescent="0.2">
      <c r="L296" s="55"/>
    </row>
    <row r="297" spans="12:12" x14ac:dyDescent="0.2">
      <c r="L297" s="55"/>
    </row>
    <row r="298" spans="12:12" x14ac:dyDescent="0.2">
      <c r="L298" s="55"/>
    </row>
    <row r="299" spans="12:12" x14ac:dyDescent="0.2">
      <c r="L299" s="55"/>
    </row>
    <row r="300" spans="12:12" x14ac:dyDescent="0.2">
      <c r="L300" s="55"/>
    </row>
    <row r="301" spans="12:12" x14ac:dyDescent="0.2">
      <c r="L301" s="55"/>
    </row>
    <row r="302" spans="12:12" x14ac:dyDescent="0.2">
      <c r="L302" s="55"/>
    </row>
    <row r="303" spans="12:12" x14ac:dyDescent="0.2">
      <c r="L303" s="55"/>
    </row>
    <row r="304" spans="12:12" x14ac:dyDescent="0.2">
      <c r="L304" s="55"/>
    </row>
    <row r="305" spans="12:12" x14ac:dyDescent="0.2">
      <c r="L305" s="55"/>
    </row>
    <row r="306" spans="12:12" x14ac:dyDescent="0.2">
      <c r="L306" s="55"/>
    </row>
    <row r="307" spans="12:12" x14ac:dyDescent="0.2">
      <c r="L307" s="55"/>
    </row>
    <row r="308" spans="12:12" x14ac:dyDescent="0.2">
      <c r="L308" s="55"/>
    </row>
    <row r="309" spans="12:12" x14ac:dyDescent="0.2">
      <c r="L309" s="55"/>
    </row>
    <row r="310" spans="12:12" x14ac:dyDescent="0.2">
      <c r="L310" s="55"/>
    </row>
    <row r="311" spans="12:12" x14ac:dyDescent="0.2">
      <c r="L311" s="55"/>
    </row>
    <row r="312" spans="12:12" x14ac:dyDescent="0.2">
      <c r="L312" s="55"/>
    </row>
    <row r="313" spans="12:12" x14ac:dyDescent="0.2">
      <c r="L313" s="55"/>
    </row>
    <row r="314" spans="12:12" x14ac:dyDescent="0.2">
      <c r="L314" s="55"/>
    </row>
    <row r="315" spans="12:12" x14ac:dyDescent="0.2">
      <c r="L315" s="55"/>
    </row>
    <row r="316" spans="12:12" x14ac:dyDescent="0.2">
      <c r="L316" s="55"/>
    </row>
    <row r="317" spans="12:12" x14ac:dyDescent="0.2">
      <c r="L317" s="55"/>
    </row>
    <row r="318" spans="12:12" x14ac:dyDescent="0.2">
      <c r="L318" s="55"/>
    </row>
    <row r="319" spans="12:12" x14ac:dyDescent="0.2">
      <c r="L319" s="55"/>
    </row>
    <row r="320" spans="12:12" x14ac:dyDescent="0.2">
      <c r="L320" s="55"/>
    </row>
    <row r="321" spans="12:12" x14ac:dyDescent="0.2">
      <c r="L321" s="55"/>
    </row>
    <row r="322" spans="12:12" x14ac:dyDescent="0.2">
      <c r="L322" s="55"/>
    </row>
    <row r="323" spans="12:12" x14ac:dyDescent="0.2">
      <c r="L323" s="55"/>
    </row>
    <row r="324" spans="12:12" x14ac:dyDescent="0.2">
      <c r="L324" s="55"/>
    </row>
    <row r="325" spans="12:12" x14ac:dyDescent="0.2">
      <c r="L325" s="55"/>
    </row>
    <row r="326" spans="12:12" x14ac:dyDescent="0.2">
      <c r="L326" s="55"/>
    </row>
    <row r="327" spans="12:12" x14ac:dyDescent="0.2">
      <c r="L327" s="55"/>
    </row>
    <row r="328" spans="12:12" x14ac:dyDescent="0.2">
      <c r="L328" s="55"/>
    </row>
    <row r="329" spans="12:12" x14ac:dyDescent="0.2">
      <c r="L329" s="55"/>
    </row>
    <row r="330" spans="12:12" x14ac:dyDescent="0.2">
      <c r="L330" s="55"/>
    </row>
    <row r="331" spans="12:12" x14ac:dyDescent="0.2">
      <c r="L331" s="55"/>
    </row>
    <row r="332" spans="12:12" x14ac:dyDescent="0.2">
      <c r="L332" s="55"/>
    </row>
    <row r="333" spans="12:12" x14ac:dyDescent="0.2">
      <c r="L333" s="55"/>
    </row>
    <row r="334" spans="12:12" x14ac:dyDescent="0.2">
      <c r="L334" s="55"/>
    </row>
    <row r="335" spans="12:12" x14ac:dyDescent="0.2">
      <c r="L335" s="55"/>
    </row>
    <row r="336" spans="12:12" x14ac:dyDescent="0.2">
      <c r="L336" s="55"/>
    </row>
    <row r="337" spans="12:12" x14ac:dyDescent="0.2">
      <c r="L337" s="55"/>
    </row>
    <row r="338" spans="12:12" x14ac:dyDescent="0.2">
      <c r="L338" s="55"/>
    </row>
    <row r="339" spans="12:12" x14ac:dyDescent="0.2">
      <c r="L339" s="55"/>
    </row>
    <row r="340" spans="12:12" x14ac:dyDescent="0.2">
      <c r="L340" s="55"/>
    </row>
    <row r="341" spans="12:12" x14ac:dyDescent="0.2">
      <c r="L341" s="55"/>
    </row>
    <row r="342" spans="12:12" x14ac:dyDescent="0.2">
      <c r="L342" s="55"/>
    </row>
    <row r="343" spans="12:12" x14ac:dyDescent="0.2">
      <c r="L343" s="55"/>
    </row>
    <row r="344" spans="12:12" x14ac:dyDescent="0.2">
      <c r="L344" s="55"/>
    </row>
    <row r="345" spans="12:12" x14ac:dyDescent="0.2">
      <c r="L345" s="55"/>
    </row>
    <row r="346" spans="12:12" x14ac:dyDescent="0.2">
      <c r="L346" s="55"/>
    </row>
    <row r="347" spans="12:12" x14ac:dyDescent="0.2">
      <c r="L347" s="55"/>
    </row>
    <row r="348" spans="12:12" x14ac:dyDescent="0.2">
      <c r="L348" s="55"/>
    </row>
    <row r="349" spans="12:12" x14ac:dyDescent="0.2">
      <c r="L349" s="55"/>
    </row>
    <row r="350" spans="12:12" x14ac:dyDescent="0.2">
      <c r="L350" s="55"/>
    </row>
    <row r="351" spans="12:12" x14ac:dyDescent="0.2">
      <c r="L351" s="55"/>
    </row>
    <row r="352" spans="12:12" x14ac:dyDescent="0.2">
      <c r="L352" s="55"/>
    </row>
    <row r="353" spans="12:12" x14ac:dyDescent="0.2">
      <c r="L353" s="55"/>
    </row>
  </sheetData>
  <autoFilter ref="A3:K5" xr:uid="{00000000-0009-0000-0000-000001000000}">
    <filterColumn colId="7" showButton="0"/>
    <filterColumn colId="8" showButton="0"/>
  </autoFilter>
  <mergeCells count="49">
    <mergeCell ref="C78:C82"/>
    <mergeCell ref="D78:D82"/>
    <mergeCell ref="A1:K1"/>
    <mergeCell ref="A2:K2"/>
    <mergeCell ref="A3:A4"/>
    <mergeCell ref="B3:B4"/>
    <mergeCell ref="C3:C4"/>
    <mergeCell ref="E3:E4"/>
    <mergeCell ref="F3:F4"/>
    <mergeCell ref="G3:G4"/>
    <mergeCell ref="K3:K4"/>
    <mergeCell ref="H3:J3"/>
    <mergeCell ref="E78:E82"/>
    <mergeCell ref="D3:D4"/>
    <mergeCell ref="F13:F14"/>
    <mergeCell ref="A28:A33"/>
    <mergeCell ref="B28:B33"/>
    <mergeCell ref="C28:C33"/>
    <mergeCell ref="D28:D33"/>
    <mergeCell ref="E28:E33"/>
    <mergeCell ref="F28:F33"/>
    <mergeCell ref="A13:A14"/>
    <mergeCell ref="B13:B14"/>
    <mergeCell ref="C13:C14"/>
    <mergeCell ref="D13:D14"/>
    <mergeCell ref="E13:E14"/>
    <mergeCell ref="F63:F64"/>
    <mergeCell ref="G63:G64"/>
    <mergeCell ref="A78:A82"/>
    <mergeCell ref="A140:A142"/>
    <mergeCell ref="B140:B142"/>
    <mergeCell ref="C140:C142"/>
    <mergeCell ref="D140:D142"/>
    <mergeCell ref="E140:E142"/>
    <mergeCell ref="F140:F142"/>
    <mergeCell ref="G140:G142"/>
    <mergeCell ref="A63:A64"/>
    <mergeCell ref="B63:B64"/>
    <mergeCell ref="C63:C64"/>
    <mergeCell ref="D63:D64"/>
    <mergeCell ref="E63:E64"/>
    <mergeCell ref="B78:B82"/>
    <mergeCell ref="F143:F145"/>
    <mergeCell ref="G143:G145"/>
    <mergeCell ref="A143:A145"/>
    <mergeCell ref="B143:B145"/>
    <mergeCell ref="C143:C145"/>
    <mergeCell ref="D143:D145"/>
    <mergeCell ref="E143:E145"/>
  </mergeCells>
  <phoneticPr fontId="3" type="noConversion"/>
  <conditionalFormatting sqref="B7:B12 B15:B21 B25:B28 B34:B63 B65:B140 B143 B146:B65532">
    <cfRule type="cellIs" dxfId="3" priority="1" stopIfTrue="1" operator="between">
      <formula>37987</formula>
      <formula>38353</formula>
    </cfRule>
  </conditionalFormatting>
  <printOptions horizontalCentered="1"/>
  <pageMargins left="0.27559055118110237" right="0.27559055118110237" top="0.78740157480314965" bottom="0.78740157480314965" header="0.51181102362204722" footer="0.51181102362204722"/>
  <pageSetup paperSize="9" scale="90" orientation="landscape" r:id="rId1"/>
  <headerFooter alignWithMargins="0">
    <oddFooter>Stranica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5"/>
  <sheetViews>
    <sheetView topLeftCell="A46" zoomScale="90" zoomScaleNormal="90" workbookViewId="0">
      <selection activeCell="A3" sqref="A1:A1048576"/>
    </sheetView>
  </sheetViews>
  <sheetFormatPr defaultRowHeight="12.75" x14ac:dyDescent="0.2"/>
  <cols>
    <col min="1" max="1" width="6.5703125" style="47" customWidth="1"/>
    <col min="2" max="2" width="11.7109375" style="48" customWidth="1"/>
    <col min="3" max="3" width="22.85546875" style="50" customWidth="1"/>
    <col min="4" max="4" width="29.140625" style="50" customWidth="1"/>
    <col min="5" max="5" width="24.85546875" style="108" customWidth="1"/>
    <col min="6" max="6" width="22.5703125" style="50" customWidth="1"/>
    <col min="7" max="7" width="18.85546875" style="50" customWidth="1"/>
    <col min="8" max="8" width="12.42578125" style="37" customWidth="1"/>
    <col min="9" max="9" width="13.42578125" style="37" customWidth="1"/>
    <col min="10" max="10" width="13.140625" style="37" customWidth="1"/>
    <col min="11" max="11" width="14.7109375" style="125" customWidth="1"/>
    <col min="12" max="12" width="12" style="37" customWidth="1"/>
    <col min="13" max="16384" width="9.140625" style="37"/>
  </cols>
  <sheetData>
    <row r="1" spans="1:12" x14ac:dyDescent="0.2">
      <c r="A1" s="218" t="s">
        <v>1878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x14ac:dyDescent="0.2">
      <c r="A2" s="218" t="s">
        <v>728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2" x14ac:dyDescent="0.2">
      <c r="E3" s="50"/>
      <c r="H3" s="93"/>
      <c r="I3" s="93"/>
      <c r="J3" s="93"/>
    </row>
    <row r="5" spans="1:12" x14ac:dyDescent="0.2">
      <c r="A5" s="206" t="s">
        <v>492</v>
      </c>
      <c r="B5" s="206" t="s">
        <v>1872</v>
      </c>
      <c r="C5" s="206" t="s">
        <v>1873</v>
      </c>
      <c r="D5" s="226" t="s">
        <v>926</v>
      </c>
      <c r="E5" s="206" t="s">
        <v>1874</v>
      </c>
      <c r="F5" s="206" t="s">
        <v>490</v>
      </c>
      <c r="G5" s="206" t="s">
        <v>1883</v>
      </c>
      <c r="H5" s="244" t="s">
        <v>1867</v>
      </c>
      <c r="I5" s="245"/>
      <c r="J5" s="246"/>
      <c r="K5" s="206" t="s">
        <v>1877</v>
      </c>
    </row>
    <row r="6" spans="1:12" ht="43.5" customHeight="1" x14ac:dyDescent="0.2">
      <c r="A6" s="227"/>
      <c r="B6" s="214"/>
      <c r="C6" s="214"/>
      <c r="D6" s="227"/>
      <c r="E6" s="217"/>
      <c r="F6" s="214"/>
      <c r="G6" s="214"/>
      <c r="H6" s="51" t="s">
        <v>1882</v>
      </c>
      <c r="I6" s="51" t="s">
        <v>490</v>
      </c>
      <c r="J6" s="51" t="s">
        <v>1883</v>
      </c>
      <c r="K6" s="214"/>
    </row>
    <row r="7" spans="1:12" ht="51" x14ac:dyDescent="0.2">
      <c r="A7" s="187" t="s">
        <v>917</v>
      </c>
      <c r="B7" s="52">
        <v>40575</v>
      </c>
      <c r="C7" s="15" t="s">
        <v>839</v>
      </c>
      <c r="D7" s="15" t="s">
        <v>165</v>
      </c>
      <c r="E7" s="15" t="s">
        <v>1232</v>
      </c>
      <c r="F7" s="23">
        <v>13222.5</v>
      </c>
      <c r="G7" s="26">
        <v>40906</v>
      </c>
      <c r="H7" s="32"/>
      <c r="I7" s="95"/>
      <c r="J7" s="32"/>
      <c r="K7" s="62"/>
    </row>
    <row r="8" spans="1:12" ht="114" customHeight="1" x14ac:dyDescent="0.2">
      <c r="A8" s="187" t="s">
        <v>918</v>
      </c>
      <c r="B8" s="52" t="s">
        <v>1485</v>
      </c>
      <c r="C8" s="15" t="s">
        <v>1486</v>
      </c>
      <c r="D8" s="15" t="s">
        <v>625</v>
      </c>
      <c r="E8" s="15" t="s">
        <v>1487</v>
      </c>
      <c r="F8" s="23" t="s">
        <v>1488</v>
      </c>
      <c r="G8" s="26" t="s">
        <v>51</v>
      </c>
      <c r="H8" s="32"/>
      <c r="I8" s="95"/>
      <c r="J8" s="32"/>
      <c r="K8" s="62"/>
    </row>
    <row r="9" spans="1:12" ht="25.5" x14ac:dyDescent="0.2">
      <c r="A9" s="187" t="s">
        <v>919</v>
      </c>
      <c r="B9" s="52">
        <v>40590</v>
      </c>
      <c r="C9" s="15" t="s">
        <v>694</v>
      </c>
      <c r="D9" s="15"/>
      <c r="E9" s="15" t="s">
        <v>685</v>
      </c>
      <c r="F9" s="23">
        <v>27132</v>
      </c>
      <c r="G9" s="15" t="s">
        <v>737</v>
      </c>
      <c r="H9" s="32"/>
      <c r="I9" s="32"/>
      <c r="J9" s="32"/>
      <c r="K9" s="62"/>
    </row>
    <row r="10" spans="1:12" ht="25.5" x14ac:dyDescent="0.2">
      <c r="A10" s="187" t="s">
        <v>920</v>
      </c>
      <c r="B10" s="52">
        <v>40590</v>
      </c>
      <c r="C10" s="15" t="s">
        <v>695</v>
      </c>
      <c r="D10" s="15"/>
      <c r="E10" s="15" t="s">
        <v>685</v>
      </c>
      <c r="F10" s="23">
        <v>18700</v>
      </c>
      <c r="G10" s="15" t="s">
        <v>737</v>
      </c>
      <c r="H10" s="32"/>
      <c r="I10" s="32"/>
      <c r="J10" s="32"/>
      <c r="K10" s="62"/>
    </row>
    <row r="11" spans="1:12" ht="25.5" x14ac:dyDescent="0.2">
      <c r="A11" s="187" t="s">
        <v>921</v>
      </c>
      <c r="B11" s="52">
        <v>40590</v>
      </c>
      <c r="C11" s="15" t="s">
        <v>696</v>
      </c>
      <c r="D11" s="15"/>
      <c r="E11" s="15" t="s">
        <v>685</v>
      </c>
      <c r="F11" s="23">
        <v>18670</v>
      </c>
      <c r="G11" s="15" t="s">
        <v>737</v>
      </c>
      <c r="H11" s="32"/>
      <c r="I11" s="32"/>
      <c r="J11" s="32"/>
      <c r="K11" s="62"/>
      <c r="L11" s="55"/>
    </row>
    <row r="12" spans="1:12" ht="63.75" x14ac:dyDescent="0.2">
      <c r="A12" s="187" t="s">
        <v>922</v>
      </c>
      <c r="B12" s="52">
        <v>40590</v>
      </c>
      <c r="C12" s="15" t="s">
        <v>697</v>
      </c>
      <c r="D12" s="15"/>
      <c r="E12" s="15" t="s">
        <v>685</v>
      </c>
      <c r="F12" s="23">
        <v>18710</v>
      </c>
      <c r="G12" s="15" t="s">
        <v>738</v>
      </c>
      <c r="H12" s="32"/>
      <c r="I12" s="32"/>
      <c r="J12" s="32"/>
      <c r="K12" s="62"/>
    </row>
    <row r="13" spans="1:12" ht="63.75" x14ac:dyDescent="0.2">
      <c r="A13" s="187" t="s">
        <v>923</v>
      </c>
      <c r="B13" s="52">
        <v>40590</v>
      </c>
      <c r="C13" s="15" t="s">
        <v>701</v>
      </c>
      <c r="D13" s="15"/>
      <c r="E13" s="15" t="s">
        <v>685</v>
      </c>
      <c r="F13" s="23">
        <v>13770</v>
      </c>
      <c r="G13" s="15" t="s">
        <v>738</v>
      </c>
      <c r="H13" s="32"/>
      <c r="I13" s="32"/>
      <c r="J13" s="32"/>
      <c r="K13" s="62"/>
    </row>
    <row r="14" spans="1:12" ht="63.75" x14ac:dyDescent="0.2">
      <c r="A14" s="187" t="s">
        <v>924</v>
      </c>
      <c r="B14" s="52">
        <v>40590</v>
      </c>
      <c r="C14" s="15" t="s">
        <v>702</v>
      </c>
      <c r="D14" s="15"/>
      <c r="E14" s="15" t="s">
        <v>685</v>
      </c>
      <c r="F14" s="23">
        <v>12550</v>
      </c>
      <c r="G14" s="15" t="s">
        <v>738</v>
      </c>
      <c r="H14" s="32"/>
      <c r="I14" s="32"/>
      <c r="J14" s="32"/>
      <c r="K14" s="62"/>
    </row>
    <row r="15" spans="1:12" ht="25.5" x14ac:dyDescent="0.2">
      <c r="A15" s="187" t="s">
        <v>1343</v>
      </c>
      <c r="B15" s="52">
        <v>40591</v>
      </c>
      <c r="C15" s="15" t="s">
        <v>48</v>
      </c>
      <c r="D15" s="15"/>
      <c r="E15" s="15" t="s">
        <v>685</v>
      </c>
      <c r="F15" s="23">
        <v>28700</v>
      </c>
      <c r="G15" s="15" t="s">
        <v>737</v>
      </c>
      <c r="H15" s="32"/>
      <c r="I15" s="32"/>
      <c r="J15" s="32"/>
      <c r="K15" s="62"/>
    </row>
    <row r="16" spans="1:12" ht="25.5" x14ac:dyDescent="0.2">
      <c r="A16" s="187" t="s">
        <v>1344</v>
      </c>
      <c r="B16" s="52">
        <v>40591</v>
      </c>
      <c r="C16" s="15" t="s">
        <v>684</v>
      </c>
      <c r="D16" s="15"/>
      <c r="E16" s="15" t="s">
        <v>685</v>
      </c>
      <c r="F16" s="23">
        <v>27940</v>
      </c>
      <c r="G16" s="15" t="s">
        <v>737</v>
      </c>
      <c r="H16" s="32"/>
      <c r="I16" s="32"/>
      <c r="J16" s="32"/>
      <c r="K16" s="62"/>
      <c r="L16" s="58"/>
    </row>
    <row r="17" spans="1:12" ht="60" customHeight="1" x14ac:dyDescent="0.2">
      <c r="A17" s="187" t="s">
        <v>1345</v>
      </c>
      <c r="B17" s="52" t="s">
        <v>824</v>
      </c>
      <c r="C17" s="15" t="s">
        <v>576</v>
      </c>
      <c r="D17" s="15"/>
      <c r="E17" s="15" t="s">
        <v>578</v>
      </c>
      <c r="F17" s="131" t="s">
        <v>577</v>
      </c>
      <c r="G17" s="25" t="s">
        <v>1703</v>
      </c>
      <c r="H17" s="61"/>
      <c r="I17" s="95"/>
      <c r="J17" s="32"/>
      <c r="K17" s="62" t="s">
        <v>579</v>
      </c>
    </row>
    <row r="18" spans="1:12" ht="25.5" x14ac:dyDescent="0.2">
      <c r="A18" s="187" t="s">
        <v>1346</v>
      </c>
      <c r="B18" s="52">
        <v>40595</v>
      </c>
      <c r="C18" s="15" t="s">
        <v>692</v>
      </c>
      <c r="D18" s="15"/>
      <c r="E18" s="15" t="s">
        <v>685</v>
      </c>
      <c r="F18" s="23">
        <v>6420</v>
      </c>
      <c r="G18" s="15" t="s">
        <v>737</v>
      </c>
      <c r="H18" s="32"/>
      <c r="I18" s="95"/>
      <c r="J18" s="32"/>
      <c r="K18" s="62"/>
      <c r="L18" s="58"/>
    </row>
    <row r="19" spans="1:12" ht="25.5" x14ac:dyDescent="0.2">
      <c r="A19" s="187" t="s">
        <v>1347</v>
      </c>
      <c r="B19" s="52">
        <v>40595</v>
      </c>
      <c r="C19" s="15" t="s">
        <v>693</v>
      </c>
      <c r="D19" s="15"/>
      <c r="E19" s="15" t="s">
        <v>685</v>
      </c>
      <c r="F19" s="23">
        <v>92276.5</v>
      </c>
      <c r="G19" s="15" t="s">
        <v>737</v>
      </c>
      <c r="H19" s="32"/>
      <c r="I19" s="95"/>
      <c r="J19" s="32"/>
      <c r="K19" s="62"/>
      <c r="L19" s="58"/>
    </row>
    <row r="20" spans="1:12" ht="63.75" x14ac:dyDescent="0.2">
      <c r="A20" s="187" t="s">
        <v>1348</v>
      </c>
      <c r="B20" s="52">
        <v>40595</v>
      </c>
      <c r="C20" s="15" t="s">
        <v>688</v>
      </c>
      <c r="D20" s="15"/>
      <c r="E20" s="15" t="s">
        <v>685</v>
      </c>
      <c r="F20" s="23">
        <v>13960</v>
      </c>
      <c r="G20" s="15" t="s">
        <v>738</v>
      </c>
      <c r="H20" s="32"/>
      <c r="I20" s="32"/>
      <c r="J20" s="32"/>
      <c r="K20" s="62"/>
      <c r="L20" s="55"/>
    </row>
    <row r="21" spans="1:12" ht="103.5" customHeight="1" x14ac:dyDescent="0.2">
      <c r="A21" s="187" t="s">
        <v>1349</v>
      </c>
      <c r="B21" s="52">
        <v>40595</v>
      </c>
      <c r="C21" s="15" t="s">
        <v>715</v>
      </c>
      <c r="D21" s="15"/>
      <c r="E21" s="15" t="s">
        <v>907</v>
      </c>
      <c r="F21" s="23">
        <v>30000</v>
      </c>
      <c r="G21" s="26" t="s">
        <v>714</v>
      </c>
      <c r="H21" s="32"/>
      <c r="I21" s="100"/>
      <c r="J21" s="32"/>
      <c r="K21" s="62"/>
      <c r="L21" s="58"/>
    </row>
    <row r="22" spans="1:12" ht="63.75" x14ac:dyDescent="0.2">
      <c r="A22" s="187" t="s">
        <v>1350</v>
      </c>
      <c r="B22" s="52">
        <v>40596</v>
      </c>
      <c r="C22" s="15" t="s">
        <v>699</v>
      </c>
      <c r="D22" s="15"/>
      <c r="E22" s="15" t="s">
        <v>685</v>
      </c>
      <c r="F22" s="23">
        <v>13020</v>
      </c>
      <c r="G22" s="15" t="s">
        <v>738</v>
      </c>
      <c r="H22" s="32"/>
      <c r="I22" s="32"/>
      <c r="J22" s="32"/>
      <c r="K22" s="62"/>
    </row>
    <row r="23" spans="1:12" ht="63.75" x14ac:dyDescent="0.2">
      <c r="A23" s="187" t="s">
        <v>1351</v>
      </c>
      <c r="B23" s="52">
        <v>40596</v>
      </c>
      <c r="C23" s="15" t="s">
        <v>700</v>
      </c>
      <c r="D23" s="15"/>
      <c r="E23" s="15" t="s">
        <v>685</v>
      </c>
      <c r="F23" s="23">
        <v>22090</v>
      </c>
      <c r="G23" s="15" t="s">
        <v>738</v>
      </c>
      <c r="H23" s="32"/>
      <c r="I23" s="32"/>
      <c r="J23" s="32"/>
      <c r="K23" s="62"/>
    </row>
    <row r="24" spans="1:12" ht="63.75" x14ac:dyDescent="0.2">
      <c r="A24" s="187" t="s">
        <v>1352</v>
      </c>
      <c r="B24" s="52">
        <v>40596</v>
      </c>
      <c r="C24" s="15" t="s">
        <v>49</v>
      </c>
      <c r="D24" s="15"/>
      <c r="E24" s="15" t="s">
        <v>685</v>
      </c>
      <c r="F24" s="23">
        <v>13020</v>
      </c>
      <c r="G24" s="15" t="s">
        <v>738</v>
      </c>
      <c r="H24" s="32"/>
      <c r="I24" s="32"/>
      <c r="J24" s="32"/>
      <c r="K24" s="62"/>
    </row>
    <row r="25" spans="1:12" ht="63.75" x14ac:dyDescent="0.2">
      <c r="A25" s="187" t="s">
        <v>1353</v>
      </c>
      <c r="B25" s="52">
        <v>40596</v>
      </c>
      <c r="C25" s="15" t="s">
        <v>720</v>
      </c>
      <c r="D25" s="15" t="s">
        <v>1082</v>
      </c>
      <c r="E25" s="15" t="s">
        <v>357</v>
      </c>
      <c r="F25" s="23" t="s">
        <v>1842</v>
      </c>
      <c r="G25" s="26" t="s">
        <v>1203</v>
      </c>
      <c r="H25" s="32"/>
      <c r="I25" s="32"/>
      <c r="J25" s="32"/>
      <c r="K25" s="62"/>
      <c r="L25" s="58"/>
    </row>
    <row r="26" spans="1:12" ht="51" x14ac:dyDescent="0.2">
      <c r="A26" s="187" t="s">
        <v>1354</v>
      </c>
      <c r="B26" s="52">
        <v>40597</v>
      </c>
      <c r="C26" s="15" t="s">
        <v>724</v>
      </c>
      <c r="D26" s="15"/>
      <c r="E26" s="15" t="s">
        <v>725</v>
      </c>
      <c r="F26" s="23" t="s">
        <v>726</v>
      </c>
      <c r="G26" s="26">
        <v>40908</v>
      </c>
      <c r="H26" s="32"/>
      <c r="I26" s="32"/>
      <c r="J26" s="32"/>
      <c r="K26" s="62"/>
      <c r="L26" s="58"/>
    </row>
    <row r="27" spans="1:12" ht="63.75" x14ac:dyDescent="0.2">
      <c r="A27" s="187" t="s">
        <v>975</v>
      </c>
      <c r="B27" s="52">
        <v>40599</v>
      </c>
      <c r="C27" s="15" t="s">
        <v>698</v>
      </c>
      <c r="D27" s="15"/>
      <c r="E27" s="15" t="s">
        <v>685</v>
      </c>
      <c r="F27" s="23">
        <v>6380</v>
      </c>
      <c r="G27" s="15" t="s">
        <v>738</v>
      </c>
      <c r="H27" s="32"/>
      <c r="I27" s="32"/>
      <c r="J27" s="32"/>
      <c r="K27" s="62"/>
      <c r="L27" s="58"/>
    </row>
    <row r="28" spans="1:12" ht="38.25" x14ac:dyDescent="0.2">
      <c r="A28" s="187" t="s">
        <v>976</v>
      </c>
      <c r="B28" s="105">
        <v>40603</v>
      </c>
      <c r="C28" s="132" t="s">
        <v>150</v>
      </c>
      <c r="D28" s="132"/>
      <c r="E28" s="106" t="s">
        <v>151</v>
      </c>
      <c r="F28" s="133">
        <v>171339.71</v>
      </c>
      <c r="G28" s="120">
        <v>40908</v>
      </c>
      <c r="H28" s="134"/>
      <c r="I28" s="134"/>
      <c r="J28" s="134"/>
      <c r="K28" s="135"/>
      <c r="L28" s="58"/>
    </row>
    <row r="29" spans="1:12" ht="68.25" customHeight="1" x14ac:dyDescent="0.2">
      <c r="A29" s="187" t="s">
        <v>977</v>
      </c>
      <c r="B29" s="52">
        <v>40604</v>
      </c>
      <c r="C29" s="15" t="s">
        <v>1432</v>
      </c>
      <c r="D29" s="15" t="s">
        <v>622</v>
      </c>
      <c r="E29" s="15" t="s">
        <v>892</v>
      </c>
      <c r="F29" s="23">
        <v>403000</v>
      </c>
      <c r="G29" s="26">
        <v>40830</v>
      </c>
      <c r="H29" s="32"/>
      <c r="I29" s="95"/>
      <c r="J29" s="32"/>
      <c r="K29" s="62"/>
    </row>
    <row r="30" spans="1:12" ht="89.25" x14ac:dyDescent="0.2">
      <c r="A30" s="187" t="s">
        <v>1553</v>
      </c>
      <c r="B30" s="52">
        <v>40611</v>
      </c>
      <c r="C30" s="15" t="s">
        <v>1903</v>
      </c>
      <c r="D30" s="15"/>
      <c r="E30" s="15" t="s">
        <v>725</v>
      </c>
      <c r="F30" s="23" t="s">
        <v>1913</v>
      </c>
      <c r="G30" s="26">
        <v>40908</v>
      </c>
      <c r="H30" s="32"/>
      <c r="I30" s="32"/>
      <c r="J30" s="32"/>
      <c r="K30" s="62"/>
      <c r="L30" s="58"/>
    </row>
    <row r="31" spans="1:12" ht="81.75" customHeight="1" x14ac:dyDescent="0.2">
      <c r="A31" s="187" t="s">
        <v>978</v>
      </c>
      <c r="B31" s="52">
        <v>40611</v>
      </c>
      <c r="C31" s="15" t="s">
        <v>1905</v>
      </c>
      <c r="D31" s="15"/>
      <c r="E31" s="15" t="s">
        <v>1904</v>
      </c>
      <c r="F31" s="23" t="s">
        <v>781</v>
      </c>
      <c r="G31" s="26" t="s">
        <v>1906</v>
      </c>
      <c r="H31" s="32"/>
      <c r="I31" s="32"/>
      <c r="J31" s="32"/>
      <c r="K31" s="62" t="s">
        <v>782</v>
      </c>
    </row>
    <row r="32" spans="1:12" ht="63.75" x14ac:dyDescent="0.2">
      <c r="A32" s="187" t="s">
        <v>979</v>
      </c>
      <c r="B32" s="52">
        <v>40623</v>
      </c>
      <c r="C32" s="15" t="s">
        <v>691</v>
      </c>
      <c r="D32" s="15"/>
      <c r="E32" s="15" t="s">
        <v>685</v>
      </c>
      <c r="F32" s="23">
        <v>9680</v>
      </c>
      <c r="G32" s="15" t="s">
        <v>738</v>
      </c>
      <c r="H32" s="32"/>
      <c r="I32" s="95"/>
      <c r="J32" s="32"/>
      <c r="K32" s="62"/>
      <c r="L32" s="58"/>
    </row>
    <row r="33" spans="1:12" ht="25.5" x14ac:dyDescent="0.2">
      <c r="A33" s="187" t="s">
        <v>980</v>
      </c>
      <c r="B33" s="52">
        <v>40630</v>
      </c>
      <c r="C33" s="15" t="s">
        <v>689</v>
      </c>
      <c r="D33" s="15"/>
      <c r="E33" s="15" t="s">
        <v>685</v>
      </c>
      <c r="F33" s="23">
        <v>18700</v>
      </c>
      <c r="G33" s="15" t="s">
        <v>737</v>
      </c>
      <c r="H33" s="32"/>
      <c r="I33" s="95"/>
      <c r="J33" s="32"/>
      <c r="K33" s="62"/>
      <c r="L33" s="58"/>
    </row>
    <row r="34" spans="1:12" ht="63.75" x14ac:dyDescent="0.2">
      <c r="A34" s="187" t="s">
        <v>981</v>
      </c>
      <c r="B34" s="52">
        <v>40631</v>
      </c>
      <c r="C34" s="15" t="s">
        <v>690</v>
      </c>
      <c r="D34" s="15"/>
      <c r="E34" s="15" t="s">
        <v>685</v>
      </c>
      <c r="F34" s="23">
        <v>26172</v>
      </c>
      <c r="G34" s="15" t="s">
        <v>738</v>
      </c>
      <c r="H34" s="32"/>
      <c r="I34" s="95"/>
      <c r="J34" s="32"/>
      <c r="K34" s="62"/>
      <c r="L34" s="58"/>
    </row>
    <row r="35" spans="1:12" ht="25.5" x14ac:dyDescent="0.2">
      <c r="A35" s="187" t="s">
        <v>1554</v>
      </c>
      <c r="B35" s="52">
        <v>40640</v>
      </c>
      <c r="C35" s="15" t="s">
        <v>684</v>
      </c>
      <c r="D35" s="15"/>
      <c r="E35" s="15" t="s">
        <v>685</v>
      </c>
      <c r="F35" s="23">
        <v>2880</v>
      </c>
      <c r="G35" s="15" t="s">
        <v>737</v>
      </c>
      <c r="H35" s="77"/>
      <c r="I35" s="77"/>
      <c r="J35" s="32"/>
      <c r="K35" s="62"/>
      <c r="L35" s="58"/>
    </row>
    <row r="36" spans="1:12" ht="63.75" x14ac:dyDescent="0.2">
      <c r="A36" s="187" t="s">
        <v>142</v>
      </c>
      <c r="B36" s="52">
        <v>40640</v>
      </c>
      <c r="C36" s="15" t="s">
        <v>1211</v>
      </c>
      <c r="D36" s="15"/>
      <c r="E36" s="15" t="s">
        <v>685</v>
      </c>
      <c r="F36" s="23">
        <v>1584</v>
      </c>
      <c r="G36" s="15" t="s">
        <v>738</v>
      </c>
      <c r="H36" s="32"/>
      <c r="I36" s="95"/>
      <c r="J36" s="32"/>
      <c r="K36" s="62"/>
      <c r="L36" s="58"/>
    </row>
    <row r="37" spans="1:12" ht="63.75" x14ac:dyDescent="0.2">
      <c r="A37" s="187" t="s">
        <v>143</v>
      </c>
      <c r="B37" s="52">
        <v>40641</v>
      </c>
      <c r="C37" s="15" t="s">
        <v>688</v>
      </c>
      <c r="D37" s="15"/>
      <c r="E37" s="15" t="s">
        <v>685</v>
      </c>
      <c r="F37" s="23">
        <v>1585</v>
      </c>
      <c r="G37" s="15" t="s">
        <v>738</v>
      </c>
      <c r="H37" s="32"/>
      <c r="I37" s="95"/>
      <c r="J37" s="32"/>
      <c r="K37" s="62"/>
    </row>
    <row r="38" spans="1:12" ht="25.5" x14ac:dyDescent="0.2">
      <c r="A38" s="187" t="s">
        <v>144</v>
      </c>
      <c r="B38" s="52">
        <v>40652</v>
      </c>
      <c r="C38" s="15" t="s">
        <v>687</v>
      </c>
      <c r="D38" s="15"/>
      <c r="E38" s="15" t="s">
        <v>685</v>
      </c>
      <c r="F38" s="23">
        <v>111250</v>
      </c>
      <c r="G38" s="15" t="s">
        <v>737</v>
      </c>
      <c r="H38" s="32"/>
      <c r="I38" s="95"/>
      <c r="J38" s="32"/>
      <c r="K38" s="62"/>
    </row>
    <row r="39" spans="1:12" ht="74.25" customHeight="1" x14ac:dyDescent="0.2">
      <c r="A39" s="187" t="s">
        <v>145</v>
      </c>
      <c r="B39" s="52">
        <v>40669</v>
      </c>
      <c r="C39" s="15" t="s">
        <v>720</v>
      </c>
      <c r="D39" s="15" t="s">
        <v>1083</v>
      </c>
      <c r="E39" s="15" t="s">
        <v>1202</v>
      </c>
      <c r="F39" s="23" t="s">
        <v>356</v>
      </c>
      <c r="G39" s="26" t="s">
        <v>1203</v>
      </c>
      <c r="H39" s="32" t="s">
        <v>1084</v>
      </c>
      <c r="I39" s="32" t="s">
        <v>1795</v>
      </c>
      <c r="J39" s="32" t="s">
        <v>516</v>
      </c>
      <c r="K39" s="62"/>
    </row>
    <row r="40" spans="1:12" ht="61.5" customHeight="1" x14ac:dyDescent="0.2">
      <c r="A40" s="187" t="s">
        <v>1796</v>
      </c>
      <c r="B40" s="105">
        <v>40680</v>
      </c>
      <c r="C40" s="106" t="s">
        <v>1397</v>
      </c>
      <c r="D40" s="106"/>
      <c r="E40" s="106" t="s">
        <v>1398</v>
      </c>
      <c r="F40" s="133">
        <v>141431.54999999999</v>
      </c>
      <c r="G40" s="120">
        <v>40724</v>
      </c>
      <c r="H40" s="75"/>
      <c r="I40" s="75"/>
      <c r="J40" s="75"/>
      <c r="K40" s="136"/>
    </row>
    <row r="41" spans="1:12" ht="38.25" x14ac:dyDescent="0.2">
      <c r="A41" s="187" t="s">
        <v>1555</v>
      </c>
      <c r="B41" s="105">
        <v>40689</v>
      </c>
      <c r="C41" s="137" t="s">
        <v>1394</v>
      </c>
      <c r="D41" s="137"/>
      <c r="E41" s="106" t="s">
        <v>1395</v>
      </c>
      <c r="F41" s="133">
        <v>168387</v>
      </c>
      <c r="G41" s="106" t="s">
        <v>1396</v>
      </c>
      <c r="H41" s="75"/>
      <c r="I41" s="75"/>
      <c r="J41" s="75"/>
      <c r="K41" s="136"/>
    </row>
    <row r="42" spans="1:12" ht="78.75" customHeight="1" x14ac:dyDescent="0.2">
      <c r="A42" s="187" t="s">
        <v>1556</v>
      </c>
      <c r="B42" s="52">
        <v>40714</v>
      </c>
      <c r="C42" s="15" t="s">
        <v>1238</v>
      </c>
      <c r="D42" s="15"/>
      <c r="E42" s="15" t="s">
        <v>1881</v>
      </c>
      <c r="F42" s="23" t="s">
        <v>1241</v>
      </c>
      <c r="G42" s="26" t="s">
        <v>1385</v>
      </c>
      <c r="H42" s="61"/>
      <c r="I42" s="95"/>
      <c r="J42" s="32"/>
      <c r="K42" s="62"/>
      <c r="L42" s="58"/>
    </row>
    <row r="43" spans="1:12" ht="38.25" x14ac:dyDescent="0.2">
      <c r="A43" s="187" t="s">
        <v>1557</v>
      </c>
      <c r="B43" s="105">
        <v>40714</v>
      </c>
      <c r="C43" s="106" t="s">
        <v>1399</v>
      </c>
      <c r="D43" s="106"/>
      <c r="E43" s="106" t="s">
        <v>953</v>
      </c>
      <c r="F43" s="133">
        <v>340313.94</v>
      </c>
      <c r="G43" s="120">
        <v>40784</v>
      </c>
      <c r="H43" s="75"/>
      <c r="I43" s="75"/>
      <c r="J43" s="75"/>
      <c r="K43" s="136"/>
      <c r="L43" s="58"/>
    </row>
    <row r="44" spans="1:12" ht="38.25" x14ac:dyDescent="0.2">
      <c r="A44" s="187" t="s">
        <v>1558</v>
      </c>
      <c r="B44" s="105">
        <v>40714</v>
      </c>
      <c r="C44" s="106" t="s">
        <v>954</v>
      </c>
      <c r="D44" s="106"/>
      <c r="E44" s="106" t="s">
        <v>955</v>
      </c>
      <c r="F44" s="133">
        <v>73763.100000000006</v>
      </c>
      <c r="G44" s="120">
        <v>40739</v>
      </c>
      <c r="H44" s="75"/>
      <c r="I44" s="75"/>
      <c r="J44" s="75"/>
      <c r="K44" s="136"/>
      <c r="L44" s="58"/>
    </row>
    <row r="45" spans="1:12" ht="38.25" x14ac:dyDescent="0.2">
      <c r="A45" s="187" t="s">
        <v>1559</v>
      </c>
      <c r="B45" s="105">
        <v>40714</v>
      </c>
      <c r="C45" s="106" t="s">
        <v>957</v>
      </c>
      <c r="D45" s="106"/>
      <c r="E45" s="106" t="s">
        <v>958</v>
      </c>
      <c r="F45" s="133">
        <v>97604.81</v>
      </c>
      <c r="G45" s="120">
        <v>40763</v>
      </c>
      <c r="H45" s="75"/>
      <c r="I45" s="75"/>
      <c r="J45" s="75"/>
      <c r="K45" s="136"/>
      <c r="L45" s="58"/>
    </row>
    <row r="46" spans="1:12" ht="38.25" x14ac:dyDescent="0.2">
      <c r="A46" s="187" t="s">
        <v>1560</v>
      </c>
      <c r="B46" s="105">
        <v>40714</v>
      </c>
      <c r="C46" s="106" t="s">
        <v>957</v>
      </c>
      <c r="D46" s="106"/>
      <c r="E46" s="106" t="s">
        <v>959</v>
      </c>
      <c r="F46" s="133">
        <v>37405.53</v>
      </c>
      <c r="G46" s="120">
        <v>40763</v>
      </c>
      <c r="H46" s="75"/>
      <c r="I46" s="75"/>
      <c r="J46" s="75"/>
      <c r="K46" s="136"/>
      <c r="L46" s="58"/>
    </row>
    <row r="47" spans="1:12" ht="51" x14ac:dyDescent="0.2">
      <c r="A47" s="187" t="s">
        <v>1561</v>
      </c>
      <c r="B47" s="105">
        <v>40730</v>
      </c>
      <c r="C47" s="132" t="s">
        <v>962</v>
      </c>
      <c r="D47" s="132"/>
      <c r="E47" s="106" t="s">
        <v>963</v>
      </c>
      <c r="F47" s="133">
        <v>398261.09</v>
      </c>
      <c r="G47" s="120">
        <v>40786</v>
      </c>
      <c r="H47" s="75"/>
      <c r="I47" s="75"/>
      <c r="J47" s="75"/>
      <c r="K47" s="136"/>
      <c r="L47" s="58"/>
    </row>
    <row r="48" spans="1:12" ht="51" x14ac:dyDescent="0.2">
      <c r="A48" s="187" t="s">
        <v>1797</v>
      </c>
      <c r="B48" s="105">
        <v>40744</v>
      </c>
      <c r="C48" s="132" t="s">
        <v>964</v>
      </c>
      <c r="D48" s="132"/>
      <c r="E48" s="106" t="s">
        <v>965</v>
      </c>
      <c r="F48" s="133">
        <v>91714.95</v>
      </c>
      <c r="G48" s="106" t="s">
        <v>966</v>
      </c>
      <c r="H48" s="107">
        <v>40815</v>
      </c>
      <c r="I48" s="138">
        <v>9963</v>
      </c>
      <c r="J48" s="75" t="s">
        <v>972</v>
      </c>
      <c r="K48" s="136"/>
    </row>
    <row r="49" spans="1:12" ht="38.25" x14ac:dyDescent="0.2">
      <c r="A49" s="187" t="s">
        <v>1562</v>
      </c>
      <c r="B49" s="105">
        <v>40772</v>
      </c>
      <c r="C49" s="132" t="s">
        <v>960</v>
      </c>
      <c r="D49" s="132"/>
      <c r="E49" s="106" t="s">
        <v>961</v>
      </c>
      <c r="F49" s="133">
        <v>125448.68</v>
      </c>
      <c r="G49" s="120">
        <v>40816</v>
      </c>
      <c r="H49" s="75"/>
      <c r="I49" s="75"/>
      <c r="J49" s="75"/>
      <c r="K49" s="136"/>
    </row>
    <row r="50" spans="1:12" ht="25.5" x14ac:dyDescent="0.2">
      <c r="A50" s="187" t="s">
        <v>1563</v>
      </c>
      <c r="B50" s="105">
        <v>40794</v>
      </c>
      <c r="C50" s="132" t="s">
        <v>148</v>
      </c>
      <c r="D50" s="132"/>
      <c r="E50" s="106" t="s">
        <v>149</v>
      </c>
      <c r="F50" s="133">
        <v>95386.5</v>
      </c>
      <c r="G50" s="120">
        <v>40816</v>
      </c>
      <c r="H50" s="75"/>
      <c r="I50" s="75"/>
      <c r="J50" s="75"/>
      <c r="K50" s="136"/>
    </row>
    <row r="51" spans="1:12" ht="49.5" customHeight="1" x14ac:dyDescent="0.2">
      <c r="A51" s="187" t="s">
        <v>1564</v>
      </c>
      <c r="B51" s="105">
        <v>40798</v>
      </c>
      <c r="C51" s="132" t="s">
        <v>973</v>
      </c>
      <c r="D51" s="132"/>
      <c r="E51" s="106" t="s">
        <v>974</v>
      </c>
      <c r="F51" s="133">
        <v>192317.34</v>
      </c>
      <c r="G51" s="120">
        <v>40816</v>
      </c>
      <c r="H51" s="75"/>
      <c r="I51" s="75"/>
      <c r="J51" s="75"/>
      <c r="K51" s="136"/>
    </row>
    <row r="52" spans="1:12" ht="28.5" customHeight="1" x14ac:dyDescent="0.2">
      <c r="A52" s="187" t="s">
        <v>1565</v>
      </c>
      <c r="B52" s="139">
        <v>40830</v>
      </c>
      <c r="C52" s="15" t="s">
        <v>1861</v>
      </c>
      <c r="D52" s="15"/>
      <c r="E52" s="15" t="s">
        <v>1863</v>
      </c>
      <c r="F52" s="28">
        <v>9000000</v>
      </c>
      <c r="G52" s="120">
        <v>40892</v>
      </c>
      <c r="H52" s="134"/>
      <c r="I52" s="134"/>
      <c r="J52" s="134"/>
      <c r="K52" s="135"/>
    </row>
    <row r="53" spans="1:12" ht="72.75" customHeight="1" x14ac:dyDescent="0.2">
      <c r="A53" s="187" t="s">
        <v>1566</v>
      </c>
      <c r="B53" s="139">
        <v>40844</v>
      </c>
      <c r="C53" s="106" t="s">
        <v>1887</v>
      </c>
      <c r="D53" s="106" t="s">
        <v>621</v>
      </c>
      <c r="E53" s="106" t="s">
        <v>1888</v>
      </c>
      <c r="F53" s="140">
        <v>196800</v>
      </c>
      <c r="G53" s="106" t="s">
        <v>1889</v>
      </c>
      <c r="H53" s="134" t="s">
        <v>1529</v>
      </c>
      <c r="I53" s="141">
        <v>100000</v>
      </c>
      <c r="J53" s="75" t="s">
        <v>1176</v>
      </c>
      <c r="K53" s="135"/>
    </row>
    <row r="54" spans="1:12" ht="38.25" x14ac:dyDescent="0.2">
      <c r="A54" s="187" t="s">
        <v>1567</v>
      </c>
      <c r="B54" s="52">
        <v>40851</v>
      </c>
      <c r="C54" s="15" t="s">
        <v>560</v>
      </c>
      <c r="D54" s="15"/>
      <c r="E54" s="15" t="s">
        <v>562</v>
      </c>
      <c r="F54" s="131" t="s">
        <v>563</v>
      </c>
      <c r="G54" s="26" t="s">
        <v>561</v>
      </c>
      <c r="H54" s="61"/>
      <c r="I54" s="95"/>
      <c r="J54" s="32"/>
      <c r="K54" s="62"/>
    </row>
    <row r="55" spans="1:12" ht="105" customHeight="1" x14ac:dyDescent="0.2">
      <c r="A55" s="187" t="s">
        <v>1568</v>
      </c>
      <c r="B55" s="52">
        <v>40851</v>
      </c>
      <c r="C55" s="15" t="s">
        <v>489</v>
      </c>
      <c r="D55" s="15" t="s">
        <v>1100</v>
      </c>
      <c r="E55" s="15" t="s">
        <v>491</v>
      </c>
      <c r="F55" s="21" t="s">
        <v>1891</v>
      </c>
      <c r="G55" s="26">
        <v>40908</v>
      </c>
      <c r="H55" s="61">
        <v>40907</v>
      </c>
      <c r="I55" s="60" t="s">
        <v>1891</v>
      </c>
      <c r="J55" s="61">
        <v>41090</v>
      </c>
      <c r="K55" s="62" t="s">
        <v>324</v>
      </c>
    </row>
    <row r="56" spans="1:12" x14ac:dyDescent="0.2">
      <c r="A56" s="196"/>
      <c r="B56" s="67"/>
      <c r="C56" s="68"/>
      <c r="D56" s="68"/>
      <c r="E56" s="68"/>
      <c r="F56" s="68"/>
      <c r="G56" s="68"/>
      <c r="H56" s="92"/>
      <c r="I56" s="92"/>
      <c r="J56" s="92"/>
      <c r="K56" s="126"/>
      <c r="L56" s="58"/>
    </row>
    <row r="57" spans="1:12" x14ac:dyDescent="0.2">
      <c r="A57" s="196"/>
      <c r="B57" s="67"/>
      <c r="C57" s="68"/>
      <c r="D57" s="68"/>
      <c r="E57" s="68"/>
      <c r="F57" s="68"/>
      <c r="G57" s="68"/>
      <c r="H57" s="92"/>
      <c r="I57" s="92"/>
      <c r="J57" s="92"/>
      <c r="K57" s="126"/>
      <c r="L57" s="58"/>
    </row>
    <row r="58" spans="1:12" x14ac:dyDescent="0.2">
      <c r="A58" s="196"/>
      <c r="B58" s="67"/>
      <c r="C58" s="68"/>
      <c r="D58" s="68"/>
      <c r="E58" s="68"/>
      <c r="F58" s="68"/>
      <c r="G58" s="68"/>
      <c r="H58" s="92"/>
      <c r="I58" s="92"/>
      <c r="J58" s="92"/>
      <c r="K58" s="126"/>
      <c r="L58" s="58"/>
    </row>
    <row r="59" spans="1:12" x14ac:dyDescent="0.2">
      <c r="A59" s="196"/>
      <c r="B59" s="67"/>
      <c r="C59" s="68"/>
      <c r="D59" s="68"/>
      <c r="E59" s="68"/>
      <c r="F59" s="68"/>
      <c r="G59" s="68"/>
      <c r="H59" s="92"/>
      <c r="I59" s="92"/>
      <c r="J59" s="92"/>
      <c r="K59" s="126"/>
      <c r="L59" s="58"/>
    </row>
    <row r="60" spans="1:12" x14ac:dyDescent="0.2">
      <c r="A60" s="196"/>
      <c r="B60" s="71"/>
      <c r="C60" s="68"/>
      <c r="D60" s="68"/>
      <c r="E60" s="68"/>
      <c r="F60" s="68"/>
      <c r="G60" s="68"/>
      <c r="H60" s="92"/>
      <c r="I60" s="92"/>
      <c r="J60" s="92"/>
      <c r="K60" s="126"/>
      <c r="L60" s="58"/>
    </row>
    <row r="61" spans="1:12" x14ac:dyDescent="0.2">
      <c r="A61" s="196"/>
      <c r="B61" s="127"/>
      <c r="C61" s="128"/>
      <c r="D61" s="128"/>
      <c r="E61" s="128"/>
      <c r="F61" s="128"/>
      <c r="G61" s="128"/>
      <c r="H61" s="58"/>
      <c r="I61" s="58"/>
      <c r="J61" s="58"/>
      <c r="K61" s="126"/>
      <c r="L61" s="58"/>
    </row>
    <row r="62" spans="1:12" x14ac:dyDescent="0.2">
      <c r="A62" s="197"/>
      <c r="B62" s="127"/>
      <c r="C62" s="128"/>
      <c r="D62" s="128"/>
      <c r="E62" s="128"/>
      <c r="F62" s="128"/>
      <c r="G62" s="128"/>
      <c r="H62" s="58"/>
      <c r="I62" s="58"/>
      <c r="J62" s="58"/>
      <c r="K62" s="126"/>
      <c r="L62" s="58"/>
    </row>
    <row r="63" spans="1:12" x14ac:dyDescent="0.2">
      <c r="A63" s="198"/>
      <c r="B63" s="127"/>
      <c r="C63" s="128"/>
      <c r="D63" s="128"/>
      <c r="E63" s="128"/>
      <c r="F63" s="128"/>
      <c r="G63" s="128"/>
      <c r="H63" s="58"/>
      <c r="I63" s="58"/>
      <c r="J63" s="58"/>
      <c r="K63" s="126"/>
      <c r="L63" s="58"/>
    </row>
    <row r="64" spans="1:12" x14ac:dyDescent="0.2">
      <c r="A64" s="198"/>
      <c r="B64" s="127"/>
      <c r="C64" s="128"/>
      <c r="D64" s="128"/>
      <c r="E64" s="128"/>
      <c r="F64" s="128"/>
      <c r="G64" s="128"/>
      <c r="H64" s="58"/>
      <c r="I64" s="58"/>
      <c r="J64" s="58"/>
      <c r="K64" s="126"/>
      <c r="L64" s="58"/>
    </row>
    <row r="65" spans="1:12" x14ac:dyDescent="0.2">
      <c r="A65" s="198"/>
      <c r="B65" s="127"/>
      <c r="C65" s="128"/>
      <c r="D65" s="128"/>
      <c r="E65" s="128"/>
      <c r="F65" s="128"/>
      <c r="G65" s="128"/>
      <c r="H65" s="58"/>
      <c r="I65" s="58"/>
      <c r="J65" s="58"/>
      <c r="K65" s="126"/>
      <c r="L65" s="58"/>
    </row>
    <row r="66" spans="1:12" x14ac:dyDescent="0.2">
      <c r="A66" s="198"/>
      <c r="B66" s="127"/>
      <c r="C66" s="128"/>
      <c r="D66" s="128"/>
      <c r="E66" s="128"/>
      <c r="F66" s="128"/>
      <c r="G66" s="128"/>
      <c r="H66" s="58"/>
      <c r="I66" s="58"/>
      <c r="J66" s="58"/>
      <c r="K66" s="126"/>
      <c r="L66" s="58"/>
    </row>
    <row r="67" spans="1:12" x14ac:dyDescent="0.2">
      <c r="A67" s="198"/>
      <c r="B67" s="127"/>
      <c r="C67" s="128"/>
      <c r="D67" s="128"/>
      <c r="E67" s="128"/>
      <c r="F67" s="128"/>
      <c r="G67" s="128"/>
      <c r="H67" s="58"/>
      <c r="I67" s="58"/>
      <c r="J67" s="58"/>
      <c r="K67" s="126"/>
      <c r="L67" s="58"/>
    </row>
    <row r="68" spans="1:12" x14ac:dyDescent="0.2">
      <c r="A68" s="198"/>
      <c r="B68" s="127"/>
      <c r="C68" s="128"/>
      <c r="D68" s="128"/>
      <c r="E68" s="128"/>
      <c r="F68" s="128"/>
      <c r="G68" s="128"/>
      <c r="H68" s="58"/>
      <c r="I68" s="58"/>
      <c r="J68" s="58"/>
      <c r="K68" s="126"/>
      <c r="L68" s="58"/>
    </row>
    <row r="69" spans="1:12" x14ac:dyDescent="0.2">
      <c r="A69" s="198"/>
      <c r="B69" s="127"/>
      <c r="C69" s="128"/>
      <c r="D69" s="128"/>
      <c r="E69" s="128"/>
      <c r="F69" s="128"/>
      <c r="G69" s="128"/>
      <c r="H69" s="58"/>
      <c r="I69" s="58"/>
      <c r="J69" s="58"/>
      <c r="K69" s="126"/>
      <c r="L69" s="58"/>
    </row>
    <row r="70" spans="1:12" x14ac:dyDescent="0.2">
      <c r="A70" s="198"/>
      <c r="B70" s="127"/>
      <c r="C70" s="128"/>
      <c r="D70" s="128"/>
      <c r="E70" s="128"/>
      <c r="F70" s="128"/>
      <c r="G70" s="128"/>
      <c r="H70" s="58"/>
      <c r="I70" s="58"/>
      <c r="J70" s="58"/>
      <c r="K70" s="126"/>
      <c r="L70" s="58"/>
    </row>
    <row r="71" spans="1:12" x14ac:dyDescent="0.2">
      <c r="A71" s="198"/>
      <c r="B71" s="127"/>
      <c r="C71" s="128"/>
      <c r="D71" s="128"/>
      <c r="E71" s="128"/>
      <c r="F71" s="128"/>
      <c r="G71" s="128"/>
      <c r="H71" s="58"/>
      <c r="I71" s="58"/>
      <c r="J71" s="58"/>
      <c r="K71" s="126"/>
      <c r="L71" s="58"/>
    </row>
    <row r="72" spans="1:12" x14ac:dyDescent="0.2">
      <c r="A72" s="198"/>
      <c r="B72" s="127"/>
      <c r="C72" s="128"/>
      <c r="D72" s="128"/>
      <c r="E72" s="128"/>
      <c r="F72" s="128"/>
      <c r="G72" s="128"/>
      <c r="H72" s="58"/>
      <c r="I72" s="58"/>
      <c r="J72" s="58"/>
      <c r="K72" s="126"/>
      <c r="L72" s="58"/>
    </row>
    <row r="73" spans="1:12" x14ac:dyDescent="0.2">
      <c r="A73" s="198"/>
      <c r="B73" s="127"/>
      <c r="C73" s="128"/>
      <c r="D73" s="128"/>
      <c r="E73" s="128"/>
      <c r="F73" s="128"/>
      <c r="G73" s="128"/>
      <c r="H73" s="58"/>
      <c r="I73" s="58"/>
      <c r="J73" s="58"/>
      <c r="K73" s="126"/>
      <c r="L73" s="58"/>
    </row>
    <row r="74" spans="1:12" x14ac:dyDescent="0.2">
      <c r="A74" s="198"/>
      <c r="B74" s="127"/>
      <c r="C74" s="128"/>
      <c r="D74" s="128"/>
      <c r="E74" s="128"/>
      <c r="F74" s="128"/>
      <c r="G74" s="128"/>
      <c r="H74" s="58"/>
      <c r="I74" s="58"/>
      <c r="J74" s="58"/>
      <c r="K74" s="126"/>
      <c r="L74" s="58"/>
    </row>
    <row r="75" spans="1:12" x14ac:dyDescent="0.2">
      <c r="A75" s="198"/>
      <c r="B75" s="127"/>
      <c r="C75" s="128"/>
      <c r="D75" s="128"/>
      <c r="E75" s="128"/>
      <c r="F75" s="128"/>
      <c r="G75" s="128"/>
      <c r="H75" s="58"/>
      <c r="I75" s="58"/>
      <c r="J75" s="58"/>
      <c r="K75" s="126"/>
      <c r="L75" s="58"/>
    </row>
    <row r="76" spans="1:12" x14ac:dyDescent="0.2">
      <c r="A76" s="198"/>
      <c r="B76" s="127"/>
      <c r="C76" s="128"/>
      <c r="D76" s="128"/>
      <c r="E76" s="128"/>
      <c r="F76" s="128"/>
      <c r="G76" s="128"/>
      <c r="H76" s="58"/>
      <c r="I76" s="58"/>
      <c r="J76" s="58"/>
      <c r="K76" s="126"/>
      <c r="L76" s="58"/>
    </row>
    <row r="77" spans="1:12" x14ac:dyDescent="0.2">
      <c r="A77" s="198"/>
      <c r="B77" s="127"/>
      <c r="C77" s="128"/>
      <c r="D77" s="128"/>
      <c r="E77" s="128"/>
      <c r="F77" s="128"/>
      <c r="G77" s="128"/>
      <c r="H77" s="58"/>
      <c r="I77" s="58"/>
      <c r="J77" s="58"/>
      <c r="K77" s="126"/>
      <c r="L77" s="58"/>
    </row>
    <row r="78" spans="1:12" x14ac:dyDescent="0.2">
      <c r="A78" s="198"/>
      <c r="B78" s="127"/>
      <c r="C78" s="128"/>
      <c r="D78" s="128"/>
      <c r="E78" s="128"/>
      <c r="F78" s="128"/>
      <c r="G78" s="128"/>
      <c r="H78" s="58"/>
      <c r="I78" s="58"/>
      <c r="J78" s="58"/>
      <c r="K78" s="126"/>
      <c r="L78" s="58"/>
    </row>
    <row r="79" spans="1:12" x14ac:dyDescent="0.2">
      <c r="A79" s="198"/>
      <c r="B79" s="127"/>
      <c r="C79" s="128"/>
      <c r="D79" s="128"/>
      <c r="E79" s="128"/>
      <c r="F79" s="128"/>
      <c r="G79" s="128"/>
      <c r="H79" s="58"/>
      <c r="I79" s="58"/>
      <c r="J79" s="58"/>
      <c r="K79" s="126"/>
      <c r="L79" s="58"/>
    </row>
    <row r="80" spans="1:12" x14ac:dyDescent="0.2">
      <c r="A80" s="198"/>
      <c r="B80" s="127"/>
      <c r="C80" s="128"/>
      <c r="D80" s="128"/>
      <c r="E80" s="128"/>
      <c r="F80" s="128"/>
      <c r="G80" s="128"/>
      <c r="H80" s="58"/>
      <c r="I80" s="58"/>
      <c r="J80" s="58"/>
      <c r="K80" s="126"/>
      <c r="L80" s="58"/>
    </row>
    <row r="81" spans="1:12" x14ac:dyDescent="0.2">
      <c r="A81" s="198"/>
      <c r="B81" s="127"/>
      <c r="C81" s="128"/>
      <c r="D81" s="128"/>
      <c r="E81" s="128"/>
      <c r="F81" s="128"/>
      <c r="G81" s="128"/>
      <c r="H81" s="58"/>
      <c r="I81" s="58"/>
      <c r="J81" s="58"/>
      <c r="K81" s="126"/>
      <c r="L81" s="58"/>
    </row>
    <row r="82" spans="1:12" x14ac:dyDescent="0.2">
      <c r="A82" s="198"/>
      <c r="B82" s="127"/>
      <c r="C82" s="128"/>
      <c r="D82" s="128"/>
      <c r="E82" s="128"/>
      <c r="F82" s="128"/>
      <c r="G82" s="128"/>
      <c r="H82" s="58"/>
      <c r="I82" s="58"/>
      <c r="J82" s="58"/>
      <c r="K82" s="126"/>
      <c r="L82" s="58"/>
    </row>
    <row r="83" spans="1:12" x14ac:dyDescent="0.2">
      <c r="A83" s="198"/>
      <c r="B83" s="127"/>
      <c r="C83" s="128"/>
      <c r="D83" s="128"/>
      <c r="E83" s="128"/>
      <c r="F83" s="128"/>
      <c r="G83" s="128"/>
      <c r="H83" s="58"/>
      <c r="I83" s="58"/>
      <c r="J83" s="58"/>
      <c r="K83" s="126"/>
      <c r="L83" s="58"/>
    </row>
    <row r="84" spans="1:12" x14ac:dyDescent="0.2">
      <c r="A84" s="198"/>
      <c r="B84" s="127"/>
      <c r="C84" s="128"/>
      <c r="D84" s="128"/>
      <c r="E84" s="128"/>
      <c r="F84" s="128"/>
      <c r="G84" s="128"/>
      <c r="H84" s="58"/>
      <c r="I84" s="58"/>
      <c r="J84" s="58"/>
      <c r="K84" s="126"/>
      <c r="L84" s="58"/>
    </row>
    <row r="85" spans="1:12" x14ac:dyDescent="0.2">
      <c r="A85" s="198"/>
      <c r="B85" s="127"/>
      <c r="C85" s="128"/>
      <c r="D85" s="128"/>
      <c r="E85" s="128"/>
      <c r="F85" s="128"/>
      <c r="G85" s="128"/>
      <c r="H85" s="58"/>
      <c r="I85" s="58"/>
      <c r="J85" s="58"/>
      <c r="K85" s="126"/>
      <c r="L85" s="58"/>
    </row>
    <row r="86" spans="1:12" x14ac:dyDescent="0.2">
      <c r="A86" s="198"/>
      <c r="B86" s="127"/>
      <c r="C86" s="128"/>
      <c r="D86" s="128"/>
      <c r="E86" s="128"/>
      <c r="F86" s="128"/>
      <c r="G86" s="128"/>
      <c r="H86" s="58"/>
      <c r="I86" s="58"/>
      <c r="J86" s="58"/>
      <c r="K86" s="126"/>
      <c r="L86" s="58"/>
    </row>
    <row r="87" spans="1:12" x14ac:dyDescent="0.2">
      <c r="A87" s="198"/>
      <c r="B87" s="127"/>
      <c r="C87" s="128"/>
      <c r="D87" s="128"/>
      <c r="E87" s="128"/>
      <c r="F87" s="128"/>
      <c r="G87" s="128"/>
      <c r="H87" s="58"/>
      <c r="I87" s="58"/>
      <c r="J87" s="58"/>
      <c r="K87" s="126"/>
      <c r="L87" s="58"/>
    </row>
    <row r="88" spans="1:12" x14ac:dyDescent="0.2">
      <c r="A88" s="198"/>
      <c r="B88" s="127"/>
      <c r="C88" s="128"/>
      <c r="D88" s="128"/>
      <c r="E88" s="128"/>
      <c r="F88" s="128"/>
      <c r="G88" s="128"/>
      <c r="H88" s="58"/>
      <c r="I88" s="58"/>
      <c r="J88" s="58"/>
      <c r="K88" s="126"/>
      <c r="L88" s="58"/>
    </row>
    <row r="89" spans="1:12" x14ac:dyDescent="0.2">
      <c r="A89" s="198"/>
      <c r="B89" s="127"/>
      <c r="C89" s="128"/>
      <c r="D89" s="128"/>
      <c r="E89" s="128"/>
      <c r="F89" s="128"/>
      <c r="G89" s="128"/>
      <c r="H89" s="58"/>
      <c r="I89" s="58"/>
      <c r="J89" s="58"/>
      <c r="K89" s="126"/>
      <c r="L89" s="58"/>
    </row>
    <row r="90" spans="1:12" x14ac:dyDescent="0.2">
      <c r="A90" s="198"/>
      <c r="B90" s="127"/>
      <c r="C90" s="128"/>
      <c r="D90" s="128"/>
      <c r="E90" s="128"/>
      <c r="F90" s="128"/>
      <c r="G90" s="128"/>
      <c r="H90" s="58"/>
      <c r="I90" s="58"/>
      <c r="J90" s="58"/>
      <c r="K90" s="126"/>
      <c r="L90" s="58"/>
    </row>
    <row r="91" spans="1:12" x14ac:dyDescent="0.2">
      <c r="A91" s="198"/>
      <c r="B91" s="127"/>
      <c r="C91" s="128"/>
      <c r="D91" s="128"/>
      <c r="E91" s="128"/>
      <c r="F91" s="128"/>
      <c r="G91" s="128"/>
      <c r="H91" s="58"/>
      <c r="I91" s="58"/>
      <c r="J91" s="58"/>
      <c r="K91" s="126"/>
      <c r="L91" s="58"/>
    </row>
    <row r="92" spans="1:12" x14ac:dyDescent="0.2">
      <c r="A92" s="198"/>
      <c r="B92" s="127"/>
      <c r="C92" s="128"/>
      <c r="D92" s="128"/>
      <c r="E92" s="128"/>
      <c r="F92" s="128"/>
      <c r="G92" s="128"/>
      <c r="H92" s="58"/>
      <c r="I92" s="58"/>
      <c r="J92" s="58"/>
      <c r="K92" s="126"/>
      <c r="L92" s="58"/>
    </row>
    <row r="93" spans="1:12" x14ac:dyDescent="0.2">
      <c r="A93" s="198"/>
      <c r="B93" s="127"/>
      <c r="C93" s="128"/>
      <c r="D93" s="128"/>
      <c r="E93" s="128"/>
      <c r="F93" s="128"/>
      <c r="G93" s="128"/>
      <c r="H93" s="58"/>
      <c r="I93" s="58"/>
      <c r="J93" s="58"/>
      <c r="K93" s="126"/>
      <c r="L93" s="58"/>
    </row>
    <row r="94" spans="1:12" x14ac:dyDescent="0.2">
      <c r="A94" s="198"/>
      <c r="B94" s="127"/>
      <c r="C94" s="128"/>
      <c r="D94" s="128"/>
      <c r="E94" s="128"/>
      <c r="F94" s="128"/>
      <c r="G94" s="128"/>
      <c r="H94" s="58"/>
      <c r="I94" s="58"/>
      <c r="J94" s="58"/>
      <c r="K94" s="126"/>
      <c r="L94" s="58"/>
    </row>
    <row r="95" spans="1:12" x14ac:dyDescent="0.2">
      <c r="A95" s="198"/>
      <c r="B95" s="127"/>
      <c r="C95" s="129"/>
      <c r="D95" s="129"/>
      <c r="E95" s="128"/>
      <c r="F95" s="129"/>
      <c r="G95" s="129"/>
      <c r="H95" s="55"/>
      <c r="I95" s="55"/>
      <c r="J95" s="55"/>
      <c r="K95" s="130"/>
      <c r="L95" s="55"/>
    </row>
    <row r="96" spans="1:12" x14ac:dyDescent="0.2">
      <c r="A96" s="198"/>
      <c r="B96" s="127"/>
      <c r="C96" s="129"/>
      <c r="D96" s="129"/>
      <c r="E96" s="128"/>
      <c r="F96" s="129"/>
      <c r="G96" s="129"/>
      <c r="H96" s="55"/>
      <c r="I96" s="55"/>
      <c r="J96" s="55"/>
      <c r="K96" s="130"/>
      <c r="L96" s="55"/>
    </row>
    <row r="97" spans="1:12" x14ac:dyDescent="0.2">
      <c r="A97" s="198"/>
      <c r="B97" s="127"/>
      <c r="C97" s="129"/>
      <c r="D97" s="129"/>
      <c r="E97" s="128"/>
      <c r="F97" s="129"/>
      <c r="G97" s="129"/>
      <c r="H97" s="55"/>
      <c r="I97" s="55"/>
      <c r="J97" s="55"/>
      <c r="K97" s="130"/>
      <c r="L97" s="55"/>
    </row>
    <row r="98" spans="1:12" x14ac:dyDescent="0.2">
      <c r="A98" s="198"/>
      <c r="B98" s="127"/>
      <c r="C98" s="129"/>
      <c r="D98" s="129"/>
      <c r="E98" s="128"/>
      <c r="F98" s="129"/>
      <c r="G98" s="129"/>
      <c r="H98" s="55"/>
      <c r="I98" s="55"/>
      <c r="J98" s="55"/>
      <c r="K98" s="130"/>
      <c r="L98" s="55"/>
    </row>
    <row r="99" spans="1:12" x14ac:dyDescent="0.2">
      <c r="A99" s="198"/>
      <c r="B99" s="127"/>
      <c r="C99" s="129"/>
      <c r="D99" s="129"/>
      <c r="E99" s="128"/>
      <c r="F99" s="129"/>
      <c r="G99" s="129"/>
      <c r="H99" s="55"/>
      <c r="I99" s="55"/>
      <c r="J99" s="55"/>
      <c r="K99" s="130"/>
      <c r="L99" s="55"/>
    </row>
    <row r="100" spans="1:12" x14ac:dyDescent="0.2">
      <c r="A100" s="198"/>
      <c r="B100" s="127"/>
      <c r="C100" s="129"/>
      <c r="D100" s="129"/>
      <c r="E100" s="128"/>
      <c r="F100" s="129"/>
      <c r="G100" s="129"/>
      <c r="H100" s="55"/>
      <c r="I100" s="55"/>
      <c r="J100" s="55"/>
      <c r="K100" s="130"/>
      <c r="L100" s="55"/>
    </row>
    <row r="101" spans="1:12" x14ac:dyDescent="0.2">
      <c r="A101" s="198"/>
      <c r="B101" s="127"/>
      <c r="C101" s="129"/>
      <c r="D101" s="129"/>
      <c r="E101" s="128"/>
      <c r="F101" s="129"/>
      <c r="G101" s="129"/>
      <c r="H101" s="55"/>
      <c r="I101" s="55"/>
      <c r="J101" s="55"/>
      <c r="K101" s="130"/>
      <c r="L101" s="55"/>
    </row>
    <row r="102" spans="1:12" x14ac:dyDescent="0.2">
      <c r="A102" s="198"/>
      <c r="B102" s="127"/>
      <c r="C102" s="129"/>
      <c r="D102" s="129"/>
      <c r="E102" s="128"/>
      <c r="F102" s="129"/>
      <c r="G102" s="129"/>
      <c r="H102" s="55"/>
      <c r="I102" s="55"/>
      <c r="J102" s="55"/>
      <c r="K102" s="130"/>
      <c r="L102" s="55"/>
    </row>
    <row r="103" spans="1:12" x14ac:dyDescent="0.2">
      <c r="A103" s="198"/>
      <c r="B103" s="127"/>
      <c r="C103" s="129"/>
      <c r="D103" s="129"/>
      <c r="E103" s="128"/>
      <c r="F103" s="129"/>
      <c r="G103" s="129"/>
      <c r="H103" s="55"/>
      <c r="I103" s="55"/>
      <c r="J103" s="55"/>
      <c r="K103" s="130"/>
      <c r="L103" s="55"/>
    </row>
    <row r="104" spans="1:12" x14ac:dyDescent="0.2">
      <c r="A104" s="198"/>
      <c r="B104" s="127"/>
      <c r="C104" s="129"/>
      <c r="D104" s="129"/>
      <c r="E104" s="128"/>
      <c r="F104" s="129"/>
      <c r="G104" s="129"/>
      <c r="H104" s="55"/>
      <c r="I104" s="55"/>
      <c r="J104" s="55"/>
      <c r="K104" s="130"/>
      <c r="L104" s="55"/>
    </row>
    <row r="105" spans="1:12" x14ac:dyDescent="0.2">
      <c r="A105" s="198"/>
      <c r="B105" s="127"/>
      <c r="C105" s="129"/>
      <c r="D105" s="129"/>
      <c r="E105" s="128"/>
      <c r="F105" s="129"/>
      <c r="G105" s="129"/>
      <c r="H105" s="55"/>
      <c r="I105" s="55"/>
      <c r="J105" s="55"/>
      <c r="K105" s="130"/>
      <c r="L105" s="55"/>
    </row>
    <row r="106" spans="1:12" x14ac:dyDescent="0.2">
      <c r="A106" s="198"/>
      <c r="B106" s="127"/>
      <c r="C106" s="129"/>
      <c r="D106" s="129"/>
      <c r="E106" s="128"/>
      <c r="F106" s="129"/>
      <c r="G106" s="129"/>
      <c r="H106" s="55"/>
      <c r="I106" s="55"/>
      <c r="J106" s="55"/>
      <c r="K106" s="130"/>
      <c r="L106" s="55"/>
    </row>
    <row r="107" spans="1:12" x14ac:dyDescent="0.2">
      <c r="A107" s="198"/>
      <c r="B107" s="127"/>
      <c r="C107" s="129"/>
      <c r="D107" s="129"/>
      <c r="E107" s="128"/>
      <c r="F107" s="129"/>
      <c r="G107" s="129"/>
      <c r="H107" s="55"/>
      <c r="I107" s="55"/>
      <c r="J107" s="55"/>
      <c r="K107" s="130"/>
      <c r="L107" s="55"/>
    </row>
    <row r="108" spans="1:12" x14ac:dyDescent="0.2">
      <c r="A108" s="198"/>
      <c r="B108" s="127"/>
      <c r="C108" s="129"/>
      <c r="D108" s="129"/>
      <c r="E108" s="128"/>
      <c r="F108" s="129"/>
      <c r="G108" s="129"/>
      <c r="H108" s="55"/>
      <c r="I108" s="55"/>
      <c r="J108" s="55"/>
      <c r="K108" s="130"/>
      <c r="L108" s="55"/>
    </row>
    <row r="109" spans="1:12" x14ac:dyDescent="0.2">
      <c r="A109" s="198"/>
      <c r="B109" s="127"/>
      <c r="C109" s="129"/>
      <c r="D109" s="129"/>
      <c r="E109" s="128"/>
      <c r="F109" s="129"/>
      <c r="G109" s="129"/>
      <c r="H109" s="55"/>
      <c r="I109" s="55"/>
      <c r="J109" s="55"/>
      <c r="K109" s="130"/>
      <c r="L109" s="55"/>
    </row>
    <row r="110" spans="1:12" x14ac:dyDescent="0.2">
      <c r="A110" s="198"/>
      <c r="B110" s="127"/>
      <c r="C110" s="129"/>
      <c r="D110" s="129"/>
      <c r="E110" s="128"/>
      <c r="F110" s="129"/>
      <c r="G110" s="129"/>
      <c r="H110" s="55"/>
      <c r="I110" s="55"/>
      <c r="J110" s="55"/>
      <c r="K110" s="130"/>
      <c r="L110" s="55"/>
    </row>
    <row r="111" spans="1:12" x14ac:dyDescent="0.2">
      <c r="A111" s="198"/>
      <c r="B111" s="127"/>
      <c r="C111" s="129"/>
      <c r="D111" s="129"/>
      <c r="E111" s="128"/>
      <c r="F111" s="129"/>
      <c r="G111" s="129"/>
      <c r="H111" s="55"/>
      <c r="I111" s="55"/>
      <c r="J111" s="55"/>
      <c r="K111" s="130"/>
      <c r="L111" s="55"/>
    </row>
    <row r="112" spans="1:12" x14ac:dyDescent="0.2">
      <c r="A112" s="198"/>
      <c r="B112" s="127"/>
      <c r="C112" s="129"/>
      <c r="D112" s="129"/>
      <c r="E112" s="128"/>
      <c r="F112" s="129"/>
      <c r="G112" s="129"/>
      <c r="H112" s="55"/>
      <c r="I112" s="55"/>
      <c r="J112" s="55"/>
      <c r="K112" s="130"/>
      <c r="L112" s="55"/>
    </row>
    <row r="113" spans="1:12" x14ac:dyDescent="0.2">
      <c r="A113" s="198"/>
      <c r="B113" s="127"/>
      <c r="C113" s="129"/>
      <c r="D113" s="129"/>
      <c r="E113" s="128"/>
      <c r="F113" s="129"/>
      <c r="G113" s="129"/>
      <c r="H113" s="55"/>
      <c r="I113" s="55"/>
      <c r="J113" s="55"/>
      <c r="K113" s="130"/>
      <c r="L113" s="55"/>
    </row>
    <row r="114" spans="1:12" x14ac:dyDescent="0.2">
      <c r="A114" s="198"/>
      <c r="B114" s="127"/>
      <c r="C114" s="129"/>
      <c r="D114" s="129"/>
      <c r="E114" s="128"/>
      <c r="F114" s="129"/>
      <c r="G114" s="129"/>
      <c r="H114" s="55"/>
      <c r="I114" s="55"/>
      <c r="J114" s="55"/>
      <c r="K114" s="130"/>
      <c r="L114" s="55"/>
    </row>
    <row r="115" spans="1:12" x14ac:dyDescent="0.2">
      <c r="A115" s="198"/>
      <c r="B115" s="127"/>
      <c r="C115" s="129"/>
      <c r="D115" s="129"/>
      <c r="E115" s="128"/>
      <c r="F115" s="129"/>
      <c r="G115" s="129"/>
      <c r="H115" s="55"/>
      <c r="I115" s="55"/>
      <c r="J115" s="55"/>
      <c r="K115" s="130"/>
      <c r="L115" s="55"/>
    </row>
    <row r="116" spans="1:12" x14ac:dyDescent="0.2">
      <c r="A116" s="198"/>
      <c r="B116" s="127"/>
      <c r="C116" s="129"/>
      <c r="D116" s="129"/>
      <c r="E116" s="128"/>
      <c r="F116" s="129"/>
      <c r="G116" s="129"/>
      <c r="H116" s="55"/>
      <c r="I116" s="55"/>
      <c r="J116" s="55"/>
      <c r="K116" s="130"/>
      <c r="L116" s="55"/>
    </row>
    <row r="117" spans="1:12" x14ac:dyDescent="0.2">
      <c r="A117" s="198"/>
      <c r="B117" s="127"/>
      <c r="C117" s="129"/>
      <c r="D117" s="129"/>
      <c r="E117" s="128"/>
      <c r="F117" s="129"/>
      <c r="G117" s="129"/>
      <c r="H117" s="55"/>
      <c r="I117" s="55"/>
      <c r="J117" s="55"/>
      <c r="K117" s="130"/>
      <c r="L117" s="55"/>
    </row>
    <row r="118" spans="1:12" x14ac:dyDescent="0.2">
      <c r="A118" s="198"/>
      <c r="L118" s="55"/>
    </row>
    <row r="119" spans="1:12" x14ac:dyDescent="0.2">
      <c r="A119" s="198"/>
      <c r="L119" s="55"/>
    </row>
    <row r="120" spans="1:12" x14ac:dyDescent="0.2">
      <c r="L120" s="55"/>
    </row>
    <row r="121" spans="1:12" x14ac:dyDescent="0.2">
      <c r="L121" s="55"/>
    </row>
    <row r="122" spans="1:12" x14ac:dyDescent="0.2">
      <c r="L122" s="55"/>
    </row>
    <row r="123" spans="1:12" x14ac:dyDescent="0.2">
      <c r="L123" s="55"/>
    </row>
    <row r="124" spans="1:12" x14ac:dyDescent="0.2">
      <c r="L124" s="55"/>
    </row>
    <row r="125" spans="1:12" x14ac:dyDescent="0.2">
      <c r="L125" s="55"/>
    </row>
    <row r="126" spans="1:12" x14ac:dyDescent="0.2">
      <c r="L126" s="55"/>
    </row>
    <row r="127" spans="1:12" x14ac:dyDescent="0.2">
      <c r="L127" s="55"/>
    </row>
    <row r="128" spans="1:12" x14ac:dyDescent="0.2">
      <c r="L128" s="55"/>
    </row>
    <row r="129" spans="12:12" x14ac:dyDescent="0.2">
      <c r="L129" s="55"/>
    </row>
    <row r="130" spans="12:12" x14ac:dyDescent="0.2">
      <c r="L130" s="55"/>
    </row>
    <row r="131" spans="12:12" x14ac:dyDescent="0.2">
      <c r="L131" s="55"/>
    </row>
    <row r="132" spans="12:12" x14ac:dyDescent="0.2">
      <c r="L132" s="55"/>
    </row>
    <row r="133" spans="12:12" x14ac:dyDescent="0.2">
      <c r="L133" s="55"/>
    </row>
    <row r="134" spans="12:12" x14ac:dyDescent="0.2">
      <c r="L134" s="55"/>
    </row>
    <row r="135" spans="12:12" x14ac:dyDescent="0.2">
      <c r="L135" s="55"/>
    </row>
    <row r="136" spans="12:12" x14ac:dyDescent="0.2">
      <c r="L136" s="55"/>
    </row>
    <row r="137" spans="12:12" x14ac:dyDescent="0.2">
      <c r="L137" s="55"/>
    </row>
    <row r="138" spans="12:12" x14ac:dyDescent="0.2">
      <c r="L138" s="55"/>
    </row>
    <row r="139" spans="12:12" x14ac:dyDescent="0.2">
      <c r="L139" s="55"/>
    </row>
    <row r="140" spans="12:12" x14ac:dyDescent="0.2">
      <c r="L140" s="55"/>
    </row>
    <row r="141" spans="12:12" x14ac:dyDescent="0.2">
      <c r="L141" s="55"/>
    </row>
    <row r="142" spans="12:12" x14ac:dyDescent="0.2">
      <c r="L142" s="55"/>
    </row>
    <row r="143" spans="12:12" x14ac:dyDescent="0.2">
      <c r="L143" s="55"/>
    </row>
    <row r="144" spans="12:12" x14ac:dyDescent="0.2">
      <c r="L144" s="55"/>
    </row>
    <row r="145" spans="12:12" x14ac:dyDescent="0.2">
      <c r="L145" s="55"/>
    </row>
    <row r="146" spans="12:12" x14ac:dyDescent="0.2">
      <c r="L146" s="55"/>
    </row>
    <row r="147" spans="12:12" x14ac:dyDescent="0.2">
      <c r="L147" s="55"/>
    </row>
    <row r="148" spans="12:12" x14ac:dyDescent="0.2">
      <c r="L148" s="55"/>
    </row>
    <row r="149" spans="12:12" x14ac:dyDescent="0.2">
      <c r="L149" s="55"/>
    </row>
    <row r="150" spans="12:12" x14ac:dyDescent="0.2">
      <c r="L150" s="55"/>
    </row>
    <row r="151" spans="12:12" x14ac:dyDescent="0.2">
      <c r="L151" s="55"/>
    </row>
    <row r="152" spans="12:12" x14ac:dyDescent="0.2">
      <c r="L152" s="55"/>
    </row>
    <row r="153" spans="12:12" x14ac:dyDescent="0.2">
      <c r="L153" s="55"/>
    </row>
    <row r="154" spans="12:12" x14ac:dyDescent="0.2">
      <c r="L154" s="55"/>
    </row>
    <row r="155" spans="12:12" x14ac:dyDescent="0.2">
      <c r="L155" s="55"/>
    </row>
    <row r="156" spans="12:12" x14ac:dyDescent="0.2">
      <c r="L156" s="55"/>
    </row>
    <row r="157" spans="12:12" x14ac:dyDescent="0.2">
      <c r="L157" s="55"/>
    </row>
    <row r="158" spans="12:12" x14ac:dyDescent="0.2">
      <c r="L158" s="55"/>
    </row>
    <row r="159" spans="12:12" x14ac:dyDescent="0.2">
      <c r="L159" s="55"/>
    </row>
    <row r="160" spans="12:12" x14ac:dyDescent="0.2">
      <c r="L160" s="55"/>
    </row>
    <row r="161" spans="12:12" x14ac:dyDescent="0.2">
      <c r="L161" s="55"/>
    </row>
    <row r="162" spans="12:12" x14ac:dyDescent="0.2">
      <c r="L162" s="55"/>
    </row>
    <row r="163" spans="12:12" x14ac:dyDescent="0.2">
      <c r="L163" s="55"/>
    </row>
    <row r="164" spans="12:12" x14ac:dyDescent="0.2">
      <c r="L164" s="55"/>
    </row>
    <row r="165" spans="12:12" x14ac:dyDescent="0.2">
      <c r="L165" s="55"/>
    </row>
    <row r="166" spans="12:12" x14ac:dyDescent="0.2">
      <c r="L166" s="55"/>
    </row>
    <row r="167" spans="12:12" x14ac:dyDescent="0.2">
      <c r="L167" s="55"/>
    </row>
    <row r="168" spans="12:12" x14ac:dyDescent="0.2">
      <c r="L168" s="55"/>
    </row>
    <row r="169" spans="12:12" x14ac:dyDescent="0.2">
      <c r="L169" s="55"/>
    </row>
    <row r="170" spans="12:12" x14ac:dyDescent="0.2">
      <c r="L170" s="55"/>
    </row>
    <row r="171" spans="12:12" x14ac:dyDescent="0.2">
      <c r="L171" s="55"/>
    </row>
    <row r="172" spans="12:12" x14ac:dyDescent="0.2">
      <c r="L172" s="55"/>
    </row>
    <row r="173" spans="12:12" x14ac:dyDescent="0.2">
      <c r="L173" s="55"/>
    </row>
    <row r="174" spans="12:12" x14ac:dyDescent="0.2">
      <c r="L174" s="55"/>
    </row>
    <row r="175" spans="12:12" x14ac:dyDescent="0.2">
      <c r="L175" s="55"/>
    </row>
    <row r="176" spans="12:12" x14ac:dyDescent="0.2">
      <c r="L176" s="55"/>
    </row>
    <row r="177" spans="12:12" x14ac:dyDescent="0.2">
      <c r="L177" s="55"/>
    </row>
    <row r="178" spans="12:12" x14ac:dyDescent="0.2">
      <c r="L178" s="55"/>
    </row>
    <row r="179" spans="12:12" x14ac:dyDescent="0.2">
      <c r="L179" s="55"/>
    </row>
    <row r="180" spans="12:12" x14ac:dyDescent="0.2">
      <c r="L180" s="55"/>
    </row>
    <row r="181" spans="12:12" x14ac:dyDescent="0.2">
      <c r="L181" s="55"/>
    </row>
    <row r="182" spans="12:12" x14ac:dyDescent="0.2">
      <c r="L182" s="55"/>
    </row>
    <row r="183" spans="12:12" x14ac:dyDescent="0.2">
      <c r="L183" s="55"/>
    </row>
    <row r="184" spans="12:12" x14ac:dyDescent="0.2">
      <c r="L184" s="55"/>
    </row>
    <row r="185" spans="12:12" x14ac:dyDescent="0.2">
      <c r="L185" s="55"/>
    </row>
    <row r="186" spans="12:12" x14ac:dyDescent="0.2">
      <c r="L186" s="55"/>
    </row>
    <row r="187" spans="12:12" x14ac:dyDescent="0.2">
      <c r="L187" s="55"/>
    </row>
    <row r="188" spans="12:12" x14ac:dyDescent="0.2">
      <c r="L188" s="55"/>
    </row>
    <row r="189" spans="12:12" x14ac:dyDescent="0.2">
      <c r="L189" s="55"/>
    </row>
    <row r="190" spans="12:12" x14ac:dyDescent="0.2">
      <c r="L190" s="55"/>
    </row>
    <row r="191" spans="12:12" x14ac:dyDescent="0.2">
      <c r="L191" s="55"/>
    </row>
    <row r="192" spans="12:12" x14ac:dyDescent="0.2">
      <c r="L192" s="55"/>
    </row>
    <row r="193" spans="12:12" x14ac:dyDescent="0.2">
      <c r="L193" s="55"/>
    </row>
    <row r="194" spans="12:12" x14ac:dyDescent="0.2">
      <c r="L194" s="55"/>
    </row>
    <row r="195" spans="12:12" x14ac:dyDescent="0.2">
      <c r="L195" s="55"/>
    </row>
    <row r="196" spans="12:12" x14ac:dyDescent="0.2">
      <c r="L196" s="55"/>
    </row>
    <row r="197" spans="12:12" x14ac:dyDescent="0.2">
      <c r="L197" s="55"/>
    </row>
    <row r="198" spans="12:12" x14ac:dyDescent="0.2">
      <c r="L198" s="55"/>
    </row>
    <row r="199" spans="12:12" x14ac:dyDescent="0.2">
      <c r="L199" s="55"/>
    </row>
    <row r="200" spans="12:12" x14ac:dyDescent="0.2">
      <c r="L200" s="55"/>
    </row>
    <row r="201" spans="12:12" x14ac:dyDescent="0.2">
      <c r="L201" s="55"/>
    </row>
    <row r="202" spans="12:12" x14ac:dyDescent="0.2">
      <c r="L202" s="55"/>
    </row>
    <row r="203" spans="12:12" x14ac:dyDescent="0.2">
      <c r="L203" s="55"/>
    </row>
    <row r="204" spans="12:12" x14ac:dyDescent="0.2">
      <c r="L204" s="55"/>
    </row>
    <row r="205" spans="12:12" x14ac:dyDescent="0.2">
      <c r="L205" s="55"/>
    </row>
    <row r="206" spans="12:12" x14ac:dyDescent="0.2">
      <c r="L206" s="55"/>
    </row>
    <row r="207" spans="12:12" x14ac:dyDescent="0.2">
      <c r="L207" s="55"/>
    </row>
    <row r="208" spans="12:12" x14ac:dyDescent="0.2">
      <c r="L208" s="55"/>
    </row>
    <row r="209" spans="12:12" x14ac:dyDescent="0.2">
      <c r="L209" s="55"/>
    </row>
    <row r="210" spans="12:12" x14ac:dyDescent="0.2">
      <c r="L210" s="55"/>
    </row>
    <row r="211" spans="12:12" x14ac:dyDescent="0.2">
      <c r="L211" s="55"/>
    </row>
    <row r="212" spans="12:12" x14ac:dyDescent="0.2">
      <c r="L212" s="55"/>
    </row>
    <row r="213" spans="12:12" x14ac:dyDescent="0.2">
      <c r="L213" s="55"/>
    </row>
    <row r="214" spans="12:12" x14ac:dyDescent="0.2">
      <c r="L214" s="55"/>
    </row>
    <row r="215" spans="12:12" x14ac:dyDescent="0.2">
      <c r="L215" s="55"/>
    </row>
    <row r="216" spans="12:12" x14ac:dyDescent="0.2">
      <c r="L216" s="55"/>
    </row>
    <row r="217" spans="12:12" x14ac:dyDescent="0.2">
      <c r="L217" s="55"/>
    </row>
    <row r="218" spans="12:12" x14ac:dyDescent="0.2">
      <c r="L218" s="55"/>
    </row>
    <row r="219" spans="12:12" x14ac:dyDescent="0.2">
      <c r="L219" s="55"/>
    </row>
    <row r="220" spans="12:12" x14ac:dyDescent="0.2">
      <c r="L220" s="55"/>
    </row>
    <row r="221" spans="12:12" x14ac:dyDescent="0.2">
      <c r="L221" s="55"/>
    </row>
    <row r="222" spans="12:12" x14ac:dyDescent="0.2">
      <c r="L222" s="55"/>
    </row>
    <row r="223" spans="12:12" x14ac:dyDescent="0.2">
      <c r="L223" s="55"/>
    </row>
    <row r="224" spans="12:12" x14ac:dyDescent="0.2">
      <c r="L224" s="55"/>
    </row>
    <row r="225" spans="12:12" x14ac:dyDescent="0.2">
      <c r="L225" s="55"/>
    </row>
    <row r="226" spans="12:12" x14ac:dyDescent="0.2">
      <c r="L226" s="55"/>
    </row>
    <row r="227" spans="12:12" x14ac:dyDescent="0.2">
      <c r="L227" s="55"/>
    </row>
    <row r="228" spans="12:12" x14ac:dyDescent="0.2">
      <c r="L228" s="55"/>
    </row>
    <row r="229" spans="12:12" x14ac:dyDescent="0.2">
      <c r="L229" s="55"/>
    </row>
    <row r="230" spans="12:12" x14ac:dyDescent="0.2">
      <c r="L230" s="55"/>
    </row>
    <row r="231" spans="12:12" x14ac:dyDescent="0.2">
      <c r="L231" s="55"/>
    </row>
    <row r="232" spans="12:12" x14ac:dyDescent="0.2">
      <c r="L232" s="55"/>
    </row>
    <row r="233" spans="12:12" x14ac:dyDescent="0.2">
      <c r="L233" s="55"/>
    </row>
    <row r="234" spans="12:12" x14ac:dyDescent="0.2">
      <c r="L234" s="55"/>
    </row>
    <row r="235" spans="12:12" x14ac:dyDescent="0.2">
      <c r="L235" s="55"/>
    </row>
    <row r="236" spans="12:12" x14ac:dyDescent="0.2">
      <c r="L236" s="55"/>
    </row>
    <row r="237" spans="12:12" x14ac:dyDescent="0.2">
      <c r="L237" s="55"/>
    </row>
    <row r="238" spans="12:12" x14ac:dyDescent="0.2">
      <c r="L238" s="55"/>
    </row>
    <row r="239" spans="12:12" x14ac:dyDescent="0.2">
      <c r="L239" s="55"/>
    </row>
    <row r="240" spans="12:12" x14ac:dyDescent="0.2">
      <c r="L240" s="55"/>
    </row>
    <row r="241" spans="12:12" x14ac:dyDescent="0.2">
      <c r="L241" s="55"/>
    </row>
    <row r="242" spans="12:12" x14ac:dyDescent="0.2">
      <c r="L242" s="55"/>
    </row>
    <row r="243" spans="12:12" x14ac:dyDescent="0.2">
      <c r="L243" s="55"/>
    </row>
    <row r="244" spans="12:12" x14ac:dyDescent="0.2">
      <c r="L244" s="55"/>
    </row>
    <row r="245" spans="12:12" x14ac:dyDescent="0.2">
      <c r="L245" s="55"/>
    </row>
    <row r="246" spans="12:12" x14ac:dyDescent="0.2">
      <c r="L246" s="55"/>
    </row>
    <row r="247" spans="12:12" x14ac:dyDescent="0.2">
      <c r="L247" s="55"/>
    </row>
    <row r="248" spans="12:12" x14ac:dyDescent="0.2">
      <c r="L248" s="55"/>
    </row>
    <row r="249" spans="12:12" x14ac:dyDescent="0.2">
      <c r="L249" s="55"/>
    </row>
    <row r="250" spans="12:12" x14ac:dyDescent="0.2">
      <c r="L250" s="55"/>
    </row>
    <row r="251" spans="12:12" x14ac:dyDescent="0.2">
      <c r="L251" s="55"/>
    </row>
    <row r="252" spans="12:12" x14ac:dyDescent="0.2">
      <c r="L252" s="55"/>
    </row>
    <row r="253" spans="12:12" x14ac:dyDescent="0.2">
      <c r="L253" s="55"/>
    </row>
    <row r="254" spans="12:12" x14ac:dyDescent="0.2">
      <c r="L254" s="55"/>
    </row>
    <row r="255" spans="12:12" x14ac:dyDescent="0.2">
      <c r="L255" s="55"/>
    </row>
    <row r="256" spans="12:12" x14ac:dyDescent="0.2">
      <c r="L256" s="55"/>
    </row>
    <row r="257" spans="12:12" x14ac:dyDescent="0.2">
      <c r="L257" s="55"/>
    </row>
    <row r="258" spans="12:12" x14ac:dyDescent="0.2">
      <c r="L258" s="55"/>
    </row>
    <row r="259" spans="12:12" x14ac:dyDescent="0.2">
      <c r="L259" s="55"/>
    </row>
    <row r="260" spans="12:12" x14ac:dyDescent="0.2">
      <c r="L260" s="55"/>
    </row>
    <row r="261" spans="12:12" x14ac:dyDescent="0.2">
      <c r="L261" s="55"/>
    </row>
    <row r="262" spans="12:12" x14ac:dyDescent="0.2">
      <c r="L262" s="55"/>
    </row>
    <row r="263" spans="12:12" x14ac:dyDescent="0.2">
      <c r="L263" s="55"/>
    </row>
    <row r="264" spans="12:12" x14ac:dyDescent="0.2">
      <c r="L264" s="55"/>
    </row>
    <row r="265" spans="12:12" x14ac:dyDescent="0.2">
      <c r="L265" s="55"/>
    </row>
    <row r="266" spans="12:12" x14ac:dyDescent="0.2">
      <c r="L266" s="55"/>
    </row>
    <row r="267" spans="12:12" x14ac:dyDescent="0.2">
      <c r="L267" s="55"/>
    </row>
    <row r="268" spans="12:12" x14ac:dyDescent="0.2">
      <c r="L268" s="55"/>
    </row>
    <row r="269" spans="12:12" x14ac:dyDescent="0.2">
      <c r="L269" s="55"/>
    </row>
    <row r="270" spans="12:12" x14ac:dyDescent="0.2">
      <c r="L270" s="55"/>
    </row>
    <row r="271" spans="12:12" x14ac:dyDescent="0.2">
      <c r="L271" s="55"/>
    </row>
    <row r="272" spans="12:12" x14ac:dyDescent="0.2">
      <c r="L272" s="55"/>
    </row>
    <row r="273" spans="12:12" x14ac:dyDescent="0.2">
      <c r="L273" s="55"/>
    </row>
    <row r="274" spans="12:12" x14ac:dyDescent="0.2">
      <c r="L274" s="55"/>
    </row>
    <row r="275" spans="12:12" x14ac:dyDescent="0.2">
      <c r="L275" s="55"/>
    </row>
    <row r="276" spans="12:12" x14ac:dyDescent="0.2">
      <c r="L276" s="55"/>
    </row>
    <row r="277" spans="12:12" x14ac:dyDescent="0.2">
      <c r="L277" s="55"/>
    </row>
    <row r="278" spans="12:12" x14ac:dyDescent="0.2">
      <c r="L278" s="55"/>
    </row>
    <row r="279" spans="12:12" x14ac:dyDescent="0.2">
      <c r="L279" s="55"/>
    </row>
    <row r="280" spans="12:12" x14ac:dyDescent="0.2">
      <c r="L280" s="55"/>
    </row>
    <row r="281" spans="12:12" x14ac:dyDescent="0.2">
      <c r="L281" s="55"/>
    </row>
    <row r="282" spans="12:12" x14ac:dyDescent="0.2">
      <c r="L282" s="55"/>
    </row>
    <row r="283" spans="12:12" x14ac:dyDescent="0.2">
      <c r="L283" s="55"/>
    </row>
    <row r="284" spans="12:12" x14ac:dyDescent="0.2">
      <c r="L284" s="55"/>
    </row>
    <row r="285" spans="12:12" x14ac:dyDescent="0.2">
      <c r="L285" s="55"/>
    </row>
    <row r="286" spans="12:12" x14ac:dyDescent="0.2">
      <c r="L286" s="55"/>
    </row>
    <row r="287" spans="12:12" x14ac:dyDescent="0.2">
      <c r="L287" s="55"/>
    </row>
    <row r="288" spans="12:12" x14ac:dyDescent="0.2">
      <c r="L288" s="55"/>
    </row>
    <row r="289" spans="12:12" x14ac:dyDescent="0.2">
      <c r="L289" s="55"/>
    </row>
    <row r="290" spans="12:12" x14ac:dyDescent="0.2">
      <c r="L290" s="55"/>
    </row>
    <row r="291" spans="12:12" x14ac:dyDescent="0.2">
      <c r="L291" s="55"/>
    </row>
    <row r="292" spans="12:12" x14ac:dyDescent="0.2">
      <c r="L292" s="55"/>
    </row>
    <row r="293" spans="12:12" x14ac:dyDescent="0.2">
      <c r="L293" s="55"/>
    </row>
    <row r="294" spans="12:12" x14ac:dyDescent="0.2">
      <c r="L294" s="55"/>
    </row>
    <row r="295" spans="12:12" x14ac:dyDescent="0.2">
      <c r="L295" s="55"/>
    </row>
    <row r="296" spans="12:12" x14ac:dyDescent="0.2">
      <c r="L296" s="55"/>
    </row>
    <row r="297" spans="12:12" x14ac:dyDescent="0.2">
      <c r="L297" s="55"/>
    </row>
    <row r="298" spans="12:12" x14ac:dyDescent="0.2">
      <c r="L298" s="55"/>
    </row>
    <row r="299" spans="12:12" x14ac:dyDescent="0.2">
      <c r="L299" s="55"/>
    </row>
    <row r="300" spans="12:12" x14ac:dyDescent="0.2">
      <c r="L300" s="55"/>
    </row>
    <row r="301" spans="12:12" x14ac:dyDescent="0.2">
      <c r="L301" s="55"/>
    </row>
    <row r="302" spans="12:12" x14ac:dyDescent="0.2">
      <c r="L302" s="55"/>
    </row>
    <row r="303" spans="12:12" x14ac:dyDescent="0.2">
      <c r="L303" s="55"/>
    </row>
    <row r="304" spans="12:12" x14ac:dyDescent="0.2">
      <c r="L304" s="55"/>
    </row>
    <row r="305" spans="12:12" x14ac:dyDescent="0.2">
      <c r="L305" s="55"/>
    </row>
    <row r="306" spans="12:12" x14ac:dyDescent="0.2">
      <c r="L306" s="55"/>
    </row>
    <row r="307" spans="12:12" x14ac:dyDescent="0.2">
      <c r="L307" s="55"/>
    </row>
    <row r="308" spans="12:12" x14ac:dyDescent="0.2">
      <c r="L308" s="55"/>
    </row>
    <row r="309" spans="12:12" x14ac:dyDescent="0.2">
      <c r="L309" s="55"/>
    </row>
    <row r="310" spans="12:12" x14ac:dyDescent="0.2">
      <c r="L310" s="55"/>
    </row>
    <row r="311" spans="12:12" x14ac:dyDescent="0.2">
      <c r="L311" s="55"/>
    </row>
    <row r="312" spans="12:12" x14ac:dyDescent="0.2">
      <c r="L312" s="55"/>
    </row>
    <row r="313" spans="12:12" x14ac:dyDescent="0.2">
      <c r="L313" s="55"/>
    </row>
    <row r="314" spans="12:12" x14ac:dyDescent="0.2">
      <c r="L314" s="55"/>
    </row>
    <row r="315" spans="12:12" x14ac:dyDescent="0.2">
      <c r="L315" s="55"/>
    </row>
    <row r="316" spans="12:12" x14ac:dyDescent="0.2">
      <c r="L316" s="55"/>
    </row>
    <row r="317" spans="12:12" x14ac:dyDescent="0.2">
      <c r="L317" s="55"/>
    </row>
    <row r="318" spans="12:12" x14ac:dyDescent="0.2">
      <c r="L318" s="55"/>
    </row>
    <row r="319" spans="12:12" x14ac:dyDescent="0.2">
      <c r="L319" s="55"/>
    </row>
    <row r="320" spans="12:12" x14ac:dyDescent="0.2">
      <c r="L320" s="55"/>
    </row>
    <row r="321" spans="12:12" x14ac:dyDescent="0.2">
      <c r="L321" s="55"/>
    </row>
    <row r="322" spans="12:12" x14ac:dyDescent="0.2">
      <c r="L322" s="55"/>
    </row>
    <row r="323" spans="12:12" x14ac:dyDescent="0.2">
      <c r="L323" s="55"/>
    </row>
    <row r="324" spans="12:12" x14ac:dyDescent="0.2">
      <c r="L324" s="55"/>
    </row>
    <row r="325" spans="12:12" x14ac:dyDescent="0.2">
      <c r="L325" s="55"/>
    </row>
    <row r="326" spans="12:12" x14ac:dyDescent="0.2">
      <c r="L326" s="55"/>
    </row>
    <row r="327" spans="12:12" x14ac:dyDescent="0.2">
      <c r="L327" s="55"/>
    </row>
    <row r="328" spans="12:12" x14ac:dyDescent="0.2">
      <c r="L328" s="55"/>
    </row>
    <row r="329" spans="12:12" x14ac:dyDescent="0.2">
      <c r="L329" s="55"/>
    </row>
    <row r="330" spans="12:12" x14ac:dyDescent="0.2">
      <c r="L330" s="55"/>
    </row>
    <row r="331" spans="12:12" x14ac:dyDescent="0.2">
      <c r="L331" s="55"/>
    </row>
    <row r="332" spans="12:12" x14ac:dyDescent="0.2">
      <c r="L332" s="55"/>
    </row>
    <row r="333" spans="12:12" x14ac:dyDescent="0.2">
      <c r="L333" s="55"/>
    </row>
    <row r="334" spans="12:12" x14ac:dyDescent="0.2">
      <c r="L334" s="55"/>
    </row>
    <row r="335" spans="12:12" x14ac:dyDescent="0.2">
      <c r="L335" s="55"/>
    </row>
  </sheetData>
  <autoFilter ref="A5:K14" xr:uid="{00000000-0009-0000-0000-000002000000}">
    <filterColumn colId="7" showButton="0"/>
    <filterColumn colId="8" showButton="0"/>
  </autoFilter>
  <mergeCells count="11">
    <mergeCell ref="A1:K1"/>
    <mergeCell ref="A2:K2"/>
    <mergeCell ref="A5:A6"/>
    <mergeCell ref="B5:B6"/>
    <mergeCell ref="C5:C6"/>
    <mergeCell ref="E5:E6"/>
    <mergeCell ref="F5:F6"/>
    <mergeCell ref="G5:G6"/>
    <mergeCell ref="H5:J5"/>
    <mergeCell ref="K5:K6"/>
    <mergeCell ref="D5:D6"/>
  </mergeCells>
  <phoneticPr fontId="3" type="noConversion"/>
  <conditionalFormatting sqref="B7:B33 B35:B65534">
    <cfRule type="cellIs" dxfId="2" priority="1" stopIfTrue="1" operator="between">
      <formula>37987</formula>
      <formula>38353</formula>
    </cfRule>
  </conditionalFormatting>
  <printOptions horizontalCentered="1"/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Stranica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8"/>
  <sheetViews>
    <sheetView zoomScale="80" zoomScaleNormal="80" workbookViewId="0">
      <pane ySplit="4" topLeftCell="A69" activePane="bottomLeft" state="frozen"/>
      <selection pane="bottomLeft" activeCell="A77" sqref="A77"/>
    </sheetView>
  </sheetViews>
  <sheetFormatPr defaultRowHeight="12.75" x14ac:dyDescent="0.2"/>
  <cols>
    <col min="1" max="1" width="7.28515625" style="48" customWidth="1"/>
    <col min="2" max="2" width="12.28515625" style="48" customWidth="1"/>
    <col min="3" max="3" width="23.7109375" style="50" customWidth="1"/>
    <col min="4" max="4" width="30.140625" style="50" customWidth="1"/>
    <col min="5" max="5" width="28.28515625" style="108" customWidth="1"/>
    <col min="6" max="6" width="22" style="48" customWidth="1"/>
    <col min="7" max="7" width="19.7109375" style="50" customWidth="1"/>
    <col min="8" max="8" width="12.7109375" style="37" customWidth="1"/>
    <col min="9" max="9" width="15.140625" style="37" customWidth="1"/>
    <col min="10" max="10" width="13.140625" style="37" customWidth="1"/>
    <col min="11" max="11" width="15.140625" style="37" customWidth="1"/>
    <col min="12" max="12" width="12" style="37" customWidth="1"/>
    <col min="13" max="16384" width="9.140625" style="37"/>
  </cols>
  <sheetData>
    <row r="1" spans="1:11" s="55" customFormat="1" ht="17.25" customHeight="1" x14ac:dyDescent="0.2">
      <c r="A1" s="252" t="s">
        <v>1878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s="55" customFormat="1" ht="21.75" customHeight="1" x14ac:dyDescent="0.2">
      <c r="A2" s="220" t="s">
        <v>1902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">
      <c r="A3" s="222" t="s">
        <v>492</v>
      </c>
      <c r="B3" s="222" t="s">
        <v>1872</v>
      </c>
      <c r="C3" s="206" t="s">
        <v>1873</v>
      </c>
      <c r="D3" s="226" t="s">
        <v>926</v>
      </c>
      <c r="E3" s="206" t="s">
        <v>1874</v>
      </c>
      <c r="F3" s="206" t="s">
        <v>490</v>
      </c>
      <c r="G3" s="206" t="s">
        <v>1883</v>
      </c>
      <c r="H3" s="240" t="s">
        <v>1867</v>
      </c>
      <c r="I3" s="240"/>
      <c r="J3" s="240"/>
      <c r="K3" s="222" t="s">
        <v>1877</v>
      </c>
    </row>
    <row r="4" spans="1:11" ht="45" customHeight="1" x14ac:dyDescent="0.2">
      <c r="A4" s="223"/>
      <c r="B4" s="223"/>
      <c r="C4" s="214"/>
      <c r="D4" s="214"/>
      <c r="E4" s="217"/>
      <c r="F4" s="214"/>
      <c r="G4" s="214"/>
      <c r="H4" s="51" t="s">
        <v>1882</v>
      </c>
      <c r="I4" s="51" t="s">
        <v>490</v>
      </c>
      <c r="J4" s="51" t="s">
        <v>1883</v>
      </c>
      <c r="K4" s="223"/>
    </row>
    <row r="5" spans="1:11" ht="66" customHeight="1" x14ac:dyDescent="0.2">
      <c r="A5" s="188" t="s">
        <v>917</v>
      </c>
      <c r="B5" s="52" t="s">
        <v>323</v>
      </c>
      <c r="C5" s="15" t="s">
        <v>885</v>
      </c>
      <c r="D5" s="15" t="s">
        <v>453</v>
      </c>
      <c r="E5" s="15" t="s">
        <v>538</v>
      </c>
      <c r="F5" s="94" t="s">
        <v>539</v>
      </c>
      <c r="G5" s="26" t="s">
        <v>484</v>
      </c>
      <c r="H5" s="32"/>
      <c r="I5" s="95"/>
      <c r="J5" s="32"/>
      <c r="K5" s="32"/>
    </row>
    <row r="6" spans="1:11" ht="102" customHeight="1" x14ac:dyDescent="0.2">
      <c r="A6" s="188" t="s">
        <v>918</v>
      </c>
      <c r="B6" s="52" t="s">
        <v>323</v>
      </c>
      <c r="C6" s="15" t="s">
        <v>536</v>
      </c>
      <c r="D6" s="15" t="s">
        <v>454</v>
      </c>
      <c r="E6" s="15" t="s">
        <v>486</v>
      </c>
      <c r="F6" s="94" t="s">
        <v>537</v>
      </c>
      <c r="G6" s="26" t="s">
        <v>484</v>
      </c>
      <c r="H6" s="32"/>
      <c r="I6" s="95"/>
      <c r="J6" s="32"/>
      <c r="K6" s="32"/>
    </row>
    <row r="7" spans="1:11" ht="105.75" customHeight="1" x14ac:dyDescent="0.2">
      <c r="A7" s="188" t="s">
        <v>919</v>
      </c>
      <c r="B7" s="52" t="s">
        <v>323</v>
      </c>
      <c r="C7" s="15" t="s">
        <v>533</v>
      </c>
      <c r="D7" s="15" t="s">
        <v>1410</v>
      </c>
      <c r="E7" s="15" t="s">
        <v>486</v>
      </c>
      <c r="F7" s="94" t="s">
        <v>535</v>
      </c>
      <c r="G7" s="26" t="s">
        <v>484</v>
      </c>
      <c r="H7" s="32"/>
      <c r="I7" s="95"/>
      <c r="J7" s="32"/>
      <c r="K7" s="32"/>
    </row>
    <row r="8" spans="1:11" ht="92.25" customHeight="1" x14ac:dyDescent="0.2">
      <c r="A8" s="188" t="s">
        <v>920</v>
      </c>
      <c r="B8" s="52" t="s">
        <v>323</v>
      </c>
      <c r="C8" s="15" t="s">
        <v>533</v>
      </c>
      <c r="D8" s="15" t="s">
        <v>1406</v>
      </c>
      <c r="E8" s="15" t="s">
        <v>1407</v>
      </c>
      <c r="F8" s="94" t="s">
        <v>534</v>
      </c>
      <c r="G8" s="26" t="s">
        <v>484</v>
      </c>
      <c r="H8" s="32"/>
      <c r="I8" s="95"/>
      <c r="J8" s="32"/>
      <c r="K8" s="32"/>
    </row>
    <row r="9" spans="1:11" ht="106.5" customHeight="1" x14ac:dyDescent="0.2">
      <c r="A9" s="188" t="s">
        <v>921</v>
      </c>
      <c r="B9" s="52" t="s">
        <v>323</v>
      </c>
      <c r="C9" s="15" t="s">
        <v>530</v>
      </c>
      <c r="D9" s="15" t="s">
        <v>1405</v>
      </c>
      <c r="E9" s="15" t="s">
        <v>529</v>
      </c>
      <c r="F9" s="94" t="s">
        <v>532</v>
      </c>
      <c r="G9" s="26" t="s">
        <v>484</v>
      </c>
      <c r="H9" s="32"/>
      <c r="I9" s="95"/>
      <c r="J9" s="32"/>
      <c r="K9" s="32"/>
    </row>
    <row r="10" spans="1:11" ht="108.75" customHeight="1" x14ac:dyDescent="0.2">
      <c r="A10" s="188" t="s">
        <v>922</v>
      </c>
      <c r="B10" s="52" t="s">
        <v>323</v>
      </c>
      <c r="C10" s="15" t="s">
        <v>530</v>
      </c>
      <c r="D10" s="15" t="s">
        <v>1404</v>
      </c>
      <c r="E10" s="15" t="s">
        <v>343</v>
      </c>
      <c r="F10" s="94" t="s">
        <v>531</v>
      </c>
      <c r="G10" s="26" t="s">
        <v>484</v>
      </c>
      <c r="H10" s="32"/>
      <c r="I10" s="95"/>
      <c r="J10" s="32"/>
      <c r="K10" s="32"/>
    </row>
    <row r="11" spans="1:11" ht="105" customHeight="1" x14ac:dyDescent="0.2">
      <c r="A11" s="188" t="s">
        <v>923</v>
      </c>
      <c r="B11" s="52" t="s">
        <v>323</v>
      </c>
      <c r="C11" s="15" t="s">
        <v>482</v>
      </c>
      <c r="D11" s="15" t="s">
        <v>342</v>
      </c>
      <c r="E11" s="15" t="s">
        <v>486</v>
      </c>
      <c r="F11" s="94">
        <v>5000</v>
      </c>
      <c r="G11" s="26" t="s">
        <v>484</v>
      </c>
      <c r="H11" s="32"/>
      <c r="I11" s="95"/>
      <c r="J11" s="32"/>
      <c r="K11" s="32"/>
    </row>
    <row r="12" spans="1:11" ht="60.75" customHeight="1" x14ac:dyDescent="0.2">
      <c r="A12" s="188" t="s">
        <v>924</v>
      </c>
      <c r="B12" s="52" t="s">
        <v>323</v>
      </c>
      <c r="C12" s="15" t="s">
        <v>482</v>
      </c>
      <c r="D12" s="15" t="s">
        <v>339</v>
      </c>
      <c r="E12" s="15" t="s">
        <v>483</v>
      </c>
      <c r="F12" s="94" t="s">
        <v>485</v>
      </c>
      <c r="G12" s="26" t="s">
        <v>484</v>
      </c>
      <c r="H12" s="32"/>
      <c r="I12" s="95"/>
      <c r="J12" s="32"/>
      <c r="K12" s="32"/>
    </row>
    <row r="13" spans="1:11" ht="120.75" customHeight="1" x14ac:dyDescent="0.2">
      <c r="A13" s="188" t="s">
        <v>1343</v>
      </c>
      <c r="B13" s="52" t="s">
        <v>323</v>
      </c>
      <c r="C13" s="15" t="s">
        <v>734</v>
      </c>
      <c r="D13" s="15" t="s">
        <v>337</v>
      </c>
      <c r="E13" s="15" t="s">
        <v>529</v>
      </c>
      <c r="F13" s="94">
        <v>5000</v>
      </c>
      <c r="G13" s="26" t="s">
        <v>496</v>
      </c>
      <c r="H13" s="32"/>
      <c r="I13" s="95"/>
      <c r="J13" s="32"/>
      <c r="K13" s="32"/>
    </row>
    <row r="14" spans="1:11" ht="123" customHeight="1" x14ac:dyDescent="0.2">
      <c r="A14" s="188" t="s">
        <v>1344</v>
      </c>
      <c r="B14" s="52" t="s">
        <v>323</v>
      </c>
      <c r="C14" s="15" t="s">
        <v>734</v>
      </c>
      <c r="D14" s="15" t="s">
        <v>338</v>
      </c>
      <c r="E14" s="15" t="s">
        <v>497</v>
      </c>
      <c r="F14" s="94">
        <v>22000</v>
      </c>
      <c r="G14" s="26" t="s">
        <v>639</v>
      </c>
      <c r="H14" s="32"/>
      <c r="I14" s="95"/>
      <c r="J14" s="32"/>
      <c r="K14" s="32"/>
    </row>
    <row r="15" spans="1:11" ht="86.25" customHeight="1" x14ac:dyDescent="0.2">
      <c r="A15" s="188" t="s">
        <v>1345</v>
      </c>
      <c r="B15" s="52" t="s">
        <v>323</v>
      </c>
      <c r="C15" s="15" t="s">
        <v>709</v>
      </c>
      <c r="D15" s="15" t="s">
        <v>334</v>
      </c>
      <c r="E15" s="15" t="s">
        <v>710</v>
      </c>
      <c r="F15" s="94">
        <v>30000</v>
      </c>
      <c r="G15" s="15" t="s">
        <v>733</v>
      </c>
      <c r="H15" s="51"/>
      <c r="I15" s="51"/>
      <c r="J15" s="51"/>
      <c r="K15" s="32"/>
    </row>
    <row r="16" spans="1:11" ht="134.25" customHeight="1" x14ac:dyDescent="0.2">
      <c r="A16" s="188" t="s">
        <v>1346</v>
      </c>
      <c r="B16" s="52" t="s">
        <v>323</v>
      </c>
      <c r="C16" s="15" t="s">
        <v>707</v>
      </c>
      <c r="D16" s="15" t="s">
        <v>991</v>
      </c>
      <c r="E16" s="15" t="s">
        <v>956</v>
      </c>
      <c r="F16" s="27" t="s">
        <v>706</v>
      </c>
      <c r="G16" s="15" t="s">
        <v>708</v>
      </c>
      <c r="H16" s="51"/>
      <c r="I16" s="51"/>
      <c r="J16" s="51"/>
      <c r="K16" s="32"/>
    </row>
    <row r="17" spans="1:11" ht="78" customHeight="1" x14ac:dyDescent="0.2">
      <c r="A17" s="188" t="s">
        <v>1347</v>
      </c>
      <c r="B17" s="52" t="s">
        <v>323</v>
      </c>
      <c r="C17" s="15" t="s">
        <v>703</v>
      </c>
      <c r="D17" s="15" t="s">
        <v>987</v>
      </c>
      <c r="E17" s="15" t="s">
        <v>704</v>
      </c>
      <c r="F17" s="118">
        <v>20000</v>
      </c>
      <c r="G17" s="15" t="s">
        <v>705</v>
      </c>
      <c r="H17" s="51"/>
      <c r="I17" s="51"/>
      <c r="J17" s="51"/>
      <c r="K17" s="27"/>
    </row>
    <row r="18" spans="1:11" ht="27" customHeight="1" x14ac:dyDescent="0.2">
      <c r="A18" s="188" t="s">
        <v>1348</v>
      </c>
      <c r="B18" s="52" t="s">
        <v>322</v>
      </c>
      <c r="C18" s="15" t="s">
        <v>1886</v>
      </c>
      <c r="D18" s="15" t="s">
        <v>1525</v>
      </c>
      <c r="E18" s="15" t="s">
        <v>488</v>
      </c>
      <c r="F18" s="94">
        <v>247691.25</v>
      </c>
      <c r="G18" s="26">
        <v>41274</v>
      </c>
      <c r="H18" s="101">
        <v>41274</v>
      </c>
      <c r="I18" s="56" t="s">
        <v>1526</v>
      </c>
      <c r="J18" s="32" t="s">
        <v>1524</v>
      </c>
      <c r="K18" s="32"/>
    </row>
    <row r="19" spans="1:11" ht="63.75" x14ac:dyDescent="0.2">
      <c r="A19" s="188" t="s">
        <v>1349</v>
      </c>
      <c r="B19" s="52" t="s">
        <v>322</v>
      </c>
      <c r="C19" s="15" t="s">
        <v>827</v>
      </c>
      <c r="D19" s="15" t="s">
        <v>1272</v>
      </c>
      <c r="E19" s="23" t="s">
        <v>828</v>
      </c>
      <c r="F19" s="94">
        <v>6652922.4000000004</v>
      </c>
      <c r="G19" s="26" t="s">
        <v>516</v>
      </c>
      <c r="H19" s="32"/>
      <c r="I19" s="32"/>
      <c r="J19" s="32"/>
      <c r="K19" s="101" t="s">
        <v>452</v>
      </c>
    </row>
    <row r="20" spans="1:11" ht="83.25" customHeight="1" x14ac:dyDescent="0.2">
      <c r="A20" s="188" t="s">
        <v>1350</v>
      </c>
      <c r="B20" s="52" t="s">
        <v>322</v>
      </c>
      <c r="C20" s="15" t="s">
        <v>1706</v>
      </c>
      <c r="D20" s="15" t="s">
        <v>1271</v>
      </c>
      <c r="E20" s="15" t="s">
        <v>1273</v>
      </c>
      <c r="F20" s="94" t="s">
        <v>1825</v>
      </c>
      <c r="G20" s="26" t="s">
        <v>516</v>
      </c>
      <c r="H20" s="32"/>
      <c r="I20" s="95"/>
      <c r="J20" s="32"/>
      <c r="K20" s="32"/>
    </row>
    <row r="21" spans="1:11" ht="25.5" customHeight="1" x14ac:dyDescent="0.2">
      <c r="A21" s="188" t="s">
        <v>1351</v>
      </c>
      <c r="B21" s="52" t="s">
        <v>321</v>
      </c>
      <c r="C21" s="15" t="s">
        <v>1861</v>
      </c>
      <c r="D21" s="15" t="s">
        <v>1180</v>
      </c>
      <c r="E21" s="15" t="s">
        <v>1862</v>
      </c>
      <c r="F21" s="94">
        <v>10000000</v>
      </c>
      <c r="G21" s="26">
        <v>41005</v>
      </c>
      <c r="H21" s="91"/>
      <c r="I21" s="91"/>
      <c r="J21" s="91"/>
      <c r="K21" s="32"/>
    </row>
    <row r="22" spans="1:11" ht="36.75" customHeight="1" x14ac:dyDescent="0.2">
      <c r="A22" s="188" t="s">
        <v>1352</v>
      </c>
      <c r="B22" s="52" t="s">
        <v>320</v>
      </c>
      <c r="C22" s="15" t="s">
        <v>1265</v>
      </c>
      <c r="D22" s="15" t="s">
        <v>1620</v>
      </c>
      <c r="E22" s="15" t="s">
        <v>1791</v>
      </c>
      <c r="F22" s="53" t="s">
        <v>359</v>
      </c>
      <c r="G22" s="26">
        <v>40958</v>
      </c>
      <c r="H22" s="51"/>
      <c r="I22" s="51"/>
      <c r="J22" s="51"/>
      <c r="K22" s="53"/>
    </row>
    <row r="23" spans="1:11" ht="47.25" customHeight="1" x14ac:dyDescent="0.2">
      <c r="A23" s="188" t="s">
        <v>1353</v>
      </c>
      <c r="B23" s="52" t="s">
        <v>319</v>
      </c>
      <c r="C23" s="15" t="s">
        <v>1688</v>
      </c>
      <c r="D23" s="15" t="s">
        <v>810</v>
      </c>
      <c r="E23" s="15" t="s">
        <v>952</v>
      </c>
      <c r="F23" s="94">
        <v>508369.82</v>
      </c>
      <c r="G23" s="15" t="s">
        <v>1689</v>
      </c>
      <c r="H23" s="51"/>
      <c r="I23" s="51"/>
      <c r="J23" s="51"/>
      <c r="K23" s="53"/>
    </row>
    <row r="24" spans="1:11" ht="25.5" customHeight="1" x14ac:dyDescent="0.2">
      <c r="A24" s="188" t="s">
        <v>1354</v>
      </c>
      <c r="B24" s="52" t="s">
        <v>318</v>
      </c>
      <c r="C24" s="15" t="s">
        <v>969</v>
      </c>
      <c r="D24" s="15"/>
      <c r="E24" s="15" t="s">
        <v>685</v>
      </c>
      <c r="F24" s="114">
        <v>9500</v>
      </c>
      <c r="G24" s="15" t="s">
        <v>968</v>
      </c>
      <c r="H24" s="89"/>
      <c r="I24" s="89"/>
      <c r="J24" s="89"/>
      <c r="K24" s="22"/>
    </row>
    <row r="25" spans="1:11" ht="44.25" customHeight="1" x14ac:dyDescent="0.2">
      <c r="A25" s="188" t="s">
        <v>975</v>
      </c>
      <c r="B25" s="52" t="s">
        <v>318</v>
      </c>
      <c r="C25" s="15" t="s">
        <v>1865</v>
      </c>
      <c r="D25" s="15" t="s">
        <v>1442</v>
      </c>
      <c r="E25" s="15" t="s">
        <v>1864</v>
      </c>
      <c r="F25" s="94">
        <v>18750</v>
      </c>
      <c r="G25" s="15" t="s">
        <v>1866</v>
      </c>
      <c r="H25" s="34" t="s">
        <v>1443</v>
      </c>
      <c r="I25" s="34"/>
      <c r="J25" s="34" t="s">
        <v>1444</v>
      </c>
      <c r="K25" s="34" t="s">
        <v>1465</v>
      </c>
    </row>
    <row r="26" spans="1:11" ht="32.25" customHeight="1" x14ac:dyDescent="0.2">
      <c r="A26" s="188" t="s">
        <v>976</v>
      </c>
      <c r="B26" s="52" t="s">
        <v>317</v>
      </c>
      <c r="C26" s="15" t="s">
        <v>967</v>
      </c>
      <c r="D26" s="15"/>
      <c r="E26" s="15" t="s">
        <v>685</v>
      </c>
      <c r="F26" s="114">
        <v>9350</v>
      </c>
      <c r="G26" s="15" t="s">
        <v>968</v>
      </c>
      <c r="H26" s="89"/>
      <c r="I26" s="89"/>
      <c r="J26" s="89"/>
      <c r="K26" s="22"/>
    </row>
    <row r="27" spans="1:11" ht="91.5" customHeight="1" x14ac:dyDescent="0.2">
      <c r="A27" s="188" t="s">
        <v>977</v>
      </c>
      <c r="B27" s="52" t="s">
        <v>316</v>
      </c>
      <c r="C27" s="15" t="s">
        <v>576</v>
      </c>
      <c r="D27" s="15" t="s">
        <v>811</v>
      </c>
      <c r="E27" s="15" t="s">
        <v>578</v>
      </c>
      <c r="F27" s="115" t="s">
        <v>1000</v>
      </c>
      <c r="G27" s="25" t="s">
        <v>817</v>
      </c>
      <c r="H27" s="102"/>
      <c r="I27" s="102"/>
      <c r="J27" s="102"/>
      <c r="K27" s="32" t="s">
        <v>812</v>
      </c>
    </row>
    <row r="28" spans="1:11" ht="36.75" customHeight="1" x14ac:dyDescent="0.2">
      <c r="A28" s="188" t="s">
        <v>1553</v>
      </c>
      <c r="B28" s="52" t="s">
        <v>314</v>
      </c>
      <c r="C28" s="15" t="s">
        <v>1178</v>
      </c>
      <c r="D28" s="15" t="s">
        <v>1584</v>
      </c>
      <c r="E28" s="15" t="s">
        <v>1585</v>
      </c>
      <c r="F28" s="115">
        <v>1120</v>
      </c>
      <c r="G28" s="25" t="s">
        <v>643</v>
      </c>
      <c r="H28" s="102"/>
      <c r="I28" s="102"/>
      <c r="J28" s="102"/>
      <c r="K28" s="32"/>
    </row>
    <row r="29" spans="1:11" ht="39.75" customHeight="1" x14ac:dyDescent="0.2">
      <c r="A29" s="188" t="s">
        <v>978</v>
      </c>
      <c r="B29" s="52" t="s">
        <v>315</v>
      </c>
      <c r="C29" s="15" t="s">
        <v>644</v>
      </c>
      <c r="D29" s="15" t="s">
        <v>645</v>
      </c>
      <c r="E29" s="15" t="s">
        <v>646</v>
      </c>
      <c r="F29" s="115">
        <v>11008.5</v>
      </c>
      <c r="G29" s="25" t="s">
        <v>647</v>
      </c>
      <c r="H29" s="102"/>
      <c r="I29" s="102"/>
      <c r="J29" s="102"/>
      <c r="K29" s="32"/>
    </row>
    <row r="30" spans="1:11" ht="29.25" customHeight="1" x14ac:dyDescent="0.2">
      <c r="A30" s="188" t="s">
        <v>979</v>
      </c>
      <c r="B30" s="52" t="s">
        <v>1181</v>
      </c>
      <c r="C30" s="15" t="s">
        <v>1182</v>
      </c>
      <c r="D30" s="15" t="s">
        <v>1183</v>
      </c>
      <c r="E30" s="15" t="s">
        <v>1184</v>
      </c>
      <c r="F30" s="115">
        <v>3500</v>
      </c>
      <c r="G30" s="25" t="s">
        <v>1185</v>
      </c>
      <c r="H30" s="102"/>
      <c r="I30" s="102"/>
      <c r="J30" s="102"/>
      <c r="K30" s="32"/>
    </row>
    <row r="31" spans="1:11" ht="27.75" customHeight="1" x14ac:dyDescent="0.2">
      <c r="A31" s="188" t="s">
        <v>980</v>
      </c>
      <c r="B31" s="52" t="s">
        <v>1181</v>
      </c>
      <c r="C31" s="15" t="s">
        <v>1186</v>
      </c>
      <c r="D31" s="15" t="s">
        <v>1188</v>
      </c>
      <c r="E31" s="15" t="s">
        <v>1184</v>
      </c>
      <c r="F31" s="115">
        <v>4000</v>
      </c>
      <c r="G31" s="25" t="s">
        <v>1185</v>
      </c>
      <c r="H31" s="102"/>
      <c r="I31" s="102"/>
      <c r="J31" s="102"/>
      <c r="K31" s="32"/>
    </row>
    <row r="32" spans="1:11" ht="30.75" customHeight="1" x14ac:dyDescent="0.2">
      <c r="A32" s="188" t="s">
        <v>981</v>
      </c>
      <c r="B32" s="52" t="s">
        <v>1181</v>
      </c>
      <c r="C32" s="15" t="s">
        <v>1189</v>
      </c>
      <c r="D32" s="15" t="s">
        <v>1187</v>
      </c>
      <c r="E32" s="15" t="s">
        <v>1184</v>
      </c>
      <c r="F32" s="115">
        <v>4000</v>
      </c>
      <c r="G32" s="25" t="s">
        <v>1185</v>
      </c>
      <c r="H32" s="102"/>
      <c r="I32" s="102"/>
      <c r="J32" s="102"/>
      <c r="K32" s="32"/>
    </row>
    <row r="33" spans="1:11" ht="58.5" customHeight="1" x14ac:dyDescent="0.2">
      <c r="A33" s="188" t="s">
        <v>1554</v>
      </c>
      <c r="B33" s="52" t="s">
        <v>647</v>
      </c>
      <c r="C33" s="15" t="s">
        <v>521</v>
      </c>
      <c r="D33" s="15" t="s">
        <v>807</v>
      </c>
      <c r="E33" s="15" t="s">
        <v>848</v>
      </c>
      <c r="F33" s="94">
        <v>1</v>
      </c>
      <c r="G33" s="26" t="s">
        <v>818</v>
      </c>
      <c r="H33" s="32"/>
      <c r="I33" s="32"/>
      <c r="J33" s="32"/>
      <c r="K33" s="32"/>
    </row>
    <row r="34" spans="1:11" ht="61.5" customHeight="1" x14ac:dyDescent="0.2">
      <c r="A34" s="188" t="s">
        <v>142</v>
      </c>
      <c r="B34" s="52" t="s">
        <v>647</v>
      </c>
      <c r="C34" s="15" t="s">
        <v>641</v>
      </c>
      <c r="D34" s="15" t="s">
        <v>642</v>
      </c>
      <c r="E34" s="15" t="s">
        <v>487</v>
      </c>
      <c r="F34" s="94">
        <v>420</v>
      </c>
      <c r="G34" s="26" t="s">
        <v>643</v>
      </c>
      <c r="H34" s="32"/>
      <c r="I34" s="32"/>
      <c r="J34" s="32"/>
      <c r="K34" s="32"/>
    </row>
    <row r="35" spans="1:11" ht="100.5" customHeight="1" x14ac:dyDescent="0.2">
      <c r="A35" s="188" t="s">
        <v>143</v>
      </c>
      <c r="B35" s="52" t="s">
        <v>313</v>
      </c>
      <c r="C35" s="15" t="s">
        <v>715</v>
      </c>
      <c r="D35" s="15" t="s">
        <v>1527</v>
      </c>
      <c r="E35" s="15" t="s">
        <v>907</v>
      </c>
      <c r="F35" s="114">
        <v>20000</v>
      </c>
      <c r="G35" s="26" t="s">
        <v>516</v>
      </c>
      <c r="H35" s="32"/>
      <c r="I35" s="32"/>
      <c r="J35" s="32"/>
      <c r="K35" s="61" t="s">
        <v>1528</v>
      </c>
    </row>
    <row r="36" spans="1:11" ht="63.75" x14ac:dyDescent="0.2">
      <c r="A36" s="188" t="s">
        <v>144</v>
      </c>
      <c r="B36" s="52" t="s">
        <v>311</v>
      </c>
      <c r="C36" s="15" t="s">
        <v>1590</v>
      </c>
      <c r="D36" s="15" t="s">
        <v>1645</v>
      </c>
      <c r="E36" s="15" t="s">
        <v>1646</v>
      </c>
      <c r="F36" s="114">
        <v>32456.25</v>
      </c>
      <c r="G36" s="26" t="s">
        <v>1647</v>
      </c>
      <c r="H36" s="32"/>
      <c r="I36" s="32"/>
      <c r="J36" s="32"/>
      <c r="K36" s="61"/>
    </row>
    <row r="37" spans="1:11" ht="63.75" x14ac:dyDescent="0.2">
      <c r="A37" s="188" t="s">
        <v>145</v>
      </c>
      <c r="B37" s="52" t="s">
        <v>311</v>
      </c>
      <c r="C37" s="15" t="s">
        <v>644</v>
      </c>
      <c r="D37" s="15" t="s">
        <v>1671</v>
      </c>
      <c r="E37" s="15" t="s">
        <v>1672</v>
      </c>
      <c r="F37" s="114">
        <v>74375</v>
      </c>
      <c r="G37" s="26" t="s">
        <v>543</v>
      </c>
      <c r="H37" s="32"/>
      <c r="I37" s="32"/>
      <c r="J37" s="32"/>
      <c r="K37" s="61"/>
    </row>
    <row r="38" spans="1:11" ht="25.5" x14ac:dyDescent="0.2">
      <c r="A38" s="188" t="s">
        <v>1796</v>
      </c>
      <c r="B38" s="52" t="s">
        <v>312</v>
      </c>
      <c r="C38" s="15" t="s">
        <v>1651</v>
      </c>
      <c r="D38" s="15" t="s">
        <v>1463</v>
      </c>
      <c r="E38" s="15" t="s">
        <v>1652</v>
      </c>
      <c r="F38" s="114">
        <v>10500</v>
      </c>
      <c r="G38" s="26" t="s">
        <v>1529</v>
      </c>
      <c r="H38" s="32"/>
      <c r="I38" s="32"/>
      <c r="J38" s="32"/>
      <c r="K38" s="61"/>
    </row>
    <row r="39" spans="1:11" ht="38.25" x14ac:dyDescent="0.2">
      <c r="A39" s="188" t="s">
        <v>1555</v>
      </c>
      <c r="B39" s="52" t="s">
        <v>310</v>
      </c>
      <c r="C39" s="15" t="s">
        <v>474</v>
      </c>
      <c r="D39" s="15" t="s">
        <v>1586</v>
      </c>
      <c r="E39" s="15" t="s">
        <v>1587</v>
      </c>
      <c r="F39" s="114">
        <v>86117.5</v>
      </c>
      <c r="G39" s="26" t="s">
        <v>1588</v>
      </c>
      <c r="H39" s="32"/>
      <c r="I39" s="32"/>
      <c r="J39" s="32"/>
      <c r="K39" s="61" t="s">
        <v>1589</v>
      </c>
    </row>
    <row r="40" spans="1:11" ht="102" x14ac:dyDescent="0.2">
      <c r="A40" s="188" t="s">
        <v>1556</v>
      </c>
      <c r="B40" s="52" t="s">
        <v>631</v>
      </c>
      <c r="C40" s="15" t="s">
        <v>1884</v>
      </c>
      <c r="D40" s="15" t="s">
        <v>53</v>
      </c>
      <c r="E40" s="15" t="s">
        <v>1372</v>
      </c>
      <c r="F40" s="94" t="s">
        <v>1227</v>
      </c>
      <c r="G40" s="26">
        <v>41274</v>
      </c>
      <c r="H40" s="32" t="s">
        <v>1225</v>
      </c>
      <c r="I40" s="32" t="s">
        <v>1226</v>
      </c>
      <c r="J40" s="32" t="s">
        <v>516</v>
      </c>
      <c r="K40" s="32"/>
    </row>
    <row r="41" spans="1:11" ht="51" x14ac:dyDescent="0.2">
      <c r="A41" s="188" t="s">
        <v>1557</v>
      </c>
      <c r="B41" s="52" t="s">
        <v>1175</v>
      </c>
      <c r="C41" s="15" t="s">
        <v>1439</v>
      </c>
      <c r="D41" s="15" t="s">
        <v>1440</v>
      </c>
      <c r="E41" s="15" t="s">
        <v>1400</v>
      </c>
      <c r="F41" s="94">
        <v>84375</v>
      </c>
      <c r="G41" s="26" t="s">
        <v>1441</v>
      </c>
      <c r="H41" s="101">
        <v>41039</v>
      </c>
      <c r="I41" s="32"/>
      <c r="J41" s="32"/>
      <c r="K41" s="32"/>
    </row>
    <row r="42" spans="1:11" ht="51" x14ac:dyDescent="0.2">
      <c r="A42" s="188" t="s">
        <v>1558</v>
      </c>
      <c r="B42" s="52" t="s">
        <v>1175</v>
      </c>
      <c r="C42" s="15" t="s">
        <v>1417</v>
      </c>
      <c r="D42" s="15" t="s">
        <v>1418</v>
      </c>
      <c r="E42" s="15" t="s">
        <v>451</v>
      </c>
      <c r="F42" s="94">
        <v>85000</v>
      </c>
      <c r="G42" s="26" t="s">
        <v>1610</v>
      </c>
      <c r="H42" s="61"/>
      <c r="I42" s="32"/>
      <c r="J42" s="32"/>
      <c r="K42" s="32"/>
    </row>
    <row r="43" spans="1:11" ht="38.25" x14ac:dyDescent="0.2">
      <c r="A43" s="188" t="s">
        <v>1559</v>
      </c>
      <c r="B43" s="52" t="s">
        <v>309</v>
      </c>
      <c r="C43" s="15" t="s">
        <v>521</v>
      </c>
      <c r="D43" s="15" t="s">
        <v>803</v>
      </c>
      <c r="E43" s="15" t="s">
        <v>847</v>
      </c>
      <c r="F43" s="94" t="s">
        <v>726</v>
      </c>
      <c r="G43" s="26">
        <v>41274</v>
      </c>
      <c r="H43" s="32"/>
      <c r="I43" s="32"/>
      <c r="J43" s="32"/>
      <c r="K43" s="32"/>
    </row>
    <row r="44" spans="1:11" ht="51" x14ac:dyDescent="0.2">
      <c r="A44" s="188" t="s">
        <v>1560</v>
      </c>
      <c r="B44" s="52" t="s">
        <v>308</v>
      </c>
      <c r="C44" s="15" t="s">
        <v>1432</v>
      </c>
      <c r="D44" s="15" t="s">
        <v>1530</v>
      </c>
      <c r="E44" s="15" t="s">
        <v>1531</v>
      </c>
      <c r="F44" s="94">
        <v>311000</v>
      </c>
      <c r="G44" s="22" t="s">
        <v>1532</v>
      </c>
      <c r="H44" s="95"/>
      <c r="I44" s="32"/>
      <c r="J44" s="32"/>
      <c r="K44" s="77"/>
    </row>
    <row r="45" spans="1:11" ht="38.25" x14ac:dyDescent="0.2">
      <c r="A45" s="188" t="s">
        <v>1561</v>
      </c>
      <c r="B45" s="52" t="s">
        <v>308</v>
      </c>
      <c r="C45" s="15" t="s">
        <v>793</v>
      </c>
      <c r="D45" s="15" t="s">
        <v>860</v>
      </c>
      <c r="E45" s="15" t="s">
        <v>861</v>
      </c>
      <c r="F45" s="94">
        <v>41300</v>
      </c>
      <c r="G45" s="23" t="s">
        <v>862</v>
      </c>
      <c r="H45" s="95"/>
      <c r="I45" s="32"/>
      <c r="J45" s="32"/>
      <c r="K45" s="77"/>
    </row>
    <row r="46" spans="1:11" ht="48" customHeight="1" x14ac:dyDescent="0.2">
      <c r="A46" s="188" t="s">
        <v>1797</v>
      </c>
      <c r="B46" s="52" t="s">
        <v>307</v>
      </c>
      <c r="C46" s="15" t="s">
        <v>793</v>
      </c>
      <c r="D46" s="15" t="s">
        <v>1806</v>
      </c>
      <c r="E46" s="15" t="s">
        <v>1807</v>
      </c>
      <c r="F46" s="94">
        <v>23800</v>
      </c>
      <c r="G46" s="23" t="s">
        <v>862</v>
      </c>
      <c r="H46" s="95"/>
      <c r="I46" s="32"/>
      <c r="J46" s="32"/>
      <c r="K46" s="77"/>
    </row>
    <row r="47" spans="1:11" ht="51" x14ac:dyDescent="0.2">
      <c r="A47" s="188" t="s">
        <v>1562</v>
      </c>
      <c r="B47" s="52" t="s">
        <v>306</v>
      </c>
      <c r="C47" s="15" t="s">
        <v>793</v>
      </c>
      <c r="D47" s="15" t="s">
        <v>863</v>
      </c>
      <c r="E47" s="15" t="s">
        <v>864</v>
      </c>
      <c r="F47" s="94">
        <v>25200</v>
      </c>
      <c r="G47" s="23" t="s">
        <v>862</v>
      </c>
      <c r="H47" s="95"/>
      <c r="I47" s="32"/>
      <c r="J47" s="32"/>
      <c r="K47" s="77"/>
    </row>
    <row r="48" spans="1:11" ht="158.25" customHeight="1" x14ac:dyDescent="0.2">
      <c r="A48" s="188" t="s">
        <v>1563</v>
      </c>
      <c r="B48" s="52" t="s">
        <v>305</v>
      </c>
      <c r="C48" s="15" t="s">
        <v>1340</v>
      </c>
      <c r="D48" s="15" t="s">
        <v>1792</v>
      </c>
      <c r="E48" s="15" t="s">
        <v>1341</v>
      </c>
      <c r="F48" s="53" t="s">
        <v>1342</v>
      </c>
      <c r="G48" s="26">
        <v>41274</v>
      </c>
      <c r="H48" s="34" t="s">
        <v>516</v>
      </c>
      <c r="I48" s="34" t="s">
        <v>1342</v>
      </c>
      <c r="J48" s="34" t="s">
        <v>1917</v>
      </c>
      <c r="K48" s="34" t="s">
        <v>1793</v>
      </c>
    </row>
    <row r="49" spans="1:11" ht="81.75" customHeight="1" x14ac:dyDescent="0.2">
      <c r="A49" s="188" t="s">
        <v>1564</v>
      </c>
      <c r="B49" s="52" t="s">
        <v>305</v>
      </c>
      <c r="C49" s="15" t="s">
        <v>846</v>
      </c>
      <c r="D49" s="15" t="s">
        <v>806</v>
      </c>
      <c r="E49" s="15" t="s">
        <v>525</v>
      </c>
      <c r="F49" s="52" t="s">
        <v>845</v>
      </c>
      <c r="G49" s="26" t="s">
        <v>844</v>
      </c>
      <c r="H49" s="32"/>
      <c r="I49" s="32"/>
      <c r="J49" s="32"/>
      <c r="K49" s="32" t="s">
        <v>782</v>
      </c>
    </row>
    <row r="50" spans="1:11" ht="76.5" x14ac:dyDescent="0.2">
      <c r="A50" s="188" t="s">
        <v>1565</v>
      </c>
      <c r="B50" s="52" t="s">
        <v>305</v>
      </c>
      <c r="C50" s="15" t="s">
        <v>522</v>
      </c>
      <c r="D50" s="15" t="s">
        <v>805</v>
      </c>
      <c r="E50" s="23" t="s">
        <v>523</v>
      </c>
      <c r="F50" s="52" t="s">
        <v>524</v>
      </c>
      <c r="G50" s="26">
        <v>41274</v>
      </c>
      <c r="H50" s="32"/>
      <c r="I50" s="32"/>
      <c r="J50" s="32"/>
      <c r="K50" s="32" t="s">
        <v>782</v>
      </c>
    </row>
    <row r="51" spans="1:11" ht="38.25" x14ac:dyDescent="0.2">
      <c r="A51" s="188" t="s">
        <v>1566</v>
      </c>
      <c r="B51" s="52" t="s">
        <v>304</v>
      </c>
      <c r="C51" s="15" t="s">
        <v>1648</v>
      </c>
      <c r="D51" s="15"/>
      <c r="E51" s="23" t="s">
        <v>1650</v>
      </c>
      <c r="F51" s="94">
        <v>10030</v>
      </c>
      <c r="G51" s="26" t="s">
        <v>1649</v>
      </c>
      <c r="H51" s="32"/>
      <c r="I51" s="32"/>
      <c r="J51" s="32"/>
      <c r="K51" s="32"/>
    </row>
    <row r="52" spans="1:11" ht="18.75" customHeight="1" x14ac:dyDescent="0.2">
      <c r="A52" s="188" t="s">
        <v>1567</v>
      </c>
      <c r="B52" s="52" t="s">
        <v>303</v>
      </c>
      <c r="C52" s="15" t="s">
        <v>1657</v>
      </c>
      <c r="D52" s="15"/>
      <c r="E52" s="23" t="s">
        <v>685</v>
      </c>
      <c r="F52" s="94">
        <v>6500</v>
      </c>
      <c r="G52" s="26" t="s">
        <v>1659</v>
      </c>
      <c r="H52" s="32"/>
      <c r="I52" s="32"/>
      <c r="J52" s="32"/>
      <c r="K52" s="32"/>
    </row>
    <row r="53" spans="1:11" ht="38.25" x14ac:dyDescent="0.2">
      <c r="A53" s="188" t="s">
        <v>1568</v>
      </c>
      <c r="B53" s="52">
        <v>41039</v>
      </c>
      <c r="C53" s="15" t="s">
        <v>1666</v>
      </c>
      <c r="D53" s="15" t="s">
        <v>1667</v>
      </c>
      <c r="E53" s="23" t="s">
        <v>1669</v>
      </c>
      <c r="F53" s="94">
        <v>400</v>
      </c>
      <c r="G53" s="26" t="s">
        <v>1668</v>
      </c>
      <c r="H53" s="32"/>
      <c r="I53" s="32"/>
      <c r="J53" s="32"/>
      <c r="K53" s="32"/>
    </row>
    <row r="54" spans="1:11" ht="51" x14ac:dyDescent="0.2">
      <c r="A54" s="188" t="s">
        <v>1569</v>
      </c>
      <c r="B54" s="52" t="s">
        <v>329</v>
      </c>
      <c r="C54" s="15" t="s">
        <v>1642</v>
      </c>
      <c r="D54" s="15"/>
      <c r="E54" s="23" t="s">
        <v>330</v>
      </c>
      <c r="F54" s="94">
        <v>300</v>
      </c>
      <c r="G54" s="26" t="s">
        <v>135</v>
      </c>
      <c r="H54" s="32"/>
      <c r="I54" s="32"/>
      <c r="J54" s="32"/>
      <c r="K54" s="32" t="s">
        <v>331</v>
      </c>
    </row>
    <row r="55" spans="1:11" ht="25.5" x14ac:dyDescent="0.2">
      <c r="A55" s="188" t="s">
        <v>1570</v>
      </c>
      <c r="B55" s="52" t="s">
        <v>302</v>
      </c>
      <c r="C55" s="15" t="s">
        <v>1500</v>
      </c>
      <c r="D55" s="15" t="s">
        <v>1501</v>
      </c>
      <c r="E55" s="23" t="s">
        <v>1502</v>
      </c>
      <c r="F55" s="94">
        <v>29756</v>
      </c>
      <c r="G55" s="26" t="s">
        <v>516</v>
      </c>
      <c r="H55" s="32"/>
      <c r="I55" s="32"/>
      <c r="J55" s="32"/>
      <c r="K55" s="32"/>
    </row>
    <row r="56" spans="1:11" ht="21.75" customHeight="1" x14ac:dyDescent="0.2">
      <c r="A56" s="188" t="s">
        <v>1571</v>
      </c>
      <c r="B56" s="52" t="s">
        <v>301</v>
      </c>
      <c r="C56" s="15" t="s">
        <v>1656</v>
      </c>
      <c r="D56" s="15"/>
      <c r="E56" s="23" t="s">
        <v>685</v>
      </c>
      <c r="F56" s="94">
        <v>13770</v>
      </c>
      <c r="G56" s="26" t="s">
        <v>1658</v>
      </c>
      <c r="H56" s="32"/>
      <c r="I56" s="32"/>
      <c r="J56" s="32"/>
      <c r="K56" s="32"/>
    </row>
    <row r="57" spans="1:11" ht="77.25" customHeight="1" x14ac:dyDescent="0.2">
      <c r="A57" s="188" t="s">
        <v>1572</v>
      </c>
      <c r="B57" s="52" t="s">
        <v>300</v>
      </c>
      <c r="C57" s="15" t="s">
        <v>1653</v>
      </c>
      <c r="D57" s="15" t="s">
        <v>857</v>
      </c>
      <c r="E57" s="23" t="s">
        <v>1654</v>
      </c>
      <c r="F57" s="94">
        <v>200</v>
      </c>
      <c r="G57" s="26" t="s">
        <v>1655</v>
      </c>
      <c r="H57" s="32"/>
      <c r="I57" s="32"/>
      <c r="J57" s="32"/>
      <c r="K57" s="32"/>
    </row>
    <row r="58" spans="1:11" ht="51" x14ac:dyDescent="0.2">
      <c r="A58" s="188" t="s">
        <v>1573</v>
      </c>
      <c r="B58" s="52" t="s">
        <v>299</v>
      </c>
      <c r="C58" s="15" t="s">
        <v>332</v>
      </c>
      <c r="D58" s="15" t="s">
        <v>1844</v>
      </c>
      <c r="E58" s="23" t="s">
        <v>1845</v>
      </c>
      <c r="F58" s="94">
        <v>4625</v>
      </c>
      <c r="G58" s="26" t="s">
        <v>1846</v>
      </c>
      <c r="H58" s="32"/>
      <c r="I58" s="32"/>
      <c r="J58" s="32"/>
      <c r="K58" s="32"/>
    </row>
    <row r="59" spans="1:11" ht="63" customHeight="1" x14ac:dyDescent="0.2">
      <c r="A59" s="188" t="s">
        <v>1574</v>
      </c>
      <c r="B59" s="52" t="s">
        <v>299</v>
      </c>
      <c r="C59" s="15" t="s">
        <v>596</v>
      </c>
      <c r="D59" s="15" t="s">
        <v>597</v>
      </c>
      <c r="E59" s="23" t="s">
        <v>1173</v>
      </c>
      <c r="F59" s="94">
        <v>7562.5</v>
      </c>
      <c r="G59" s="26" t="s">
        <v>1174</v>
      </c>
      <c r="H59" s="32"/>
      <c r="I59" s="32"/>
      <c r="J59" s="32"/>
      <c r="K59" s="32"/>
    </row>
    <row r="60" spans="1:11" ht="63.75" x14ac:dyDescent="0.2">
      <c r="A60" s="188" t="s">
        <v>1575</v>
      </c>
      <c r="B60" s="52" t="s">
        <v>1808</v>
      </c>
      <c r="C60" s="15" t="s">
        <v>1809</v>
      </c>
      <c r="D60" s="15" t="s">
        <v>1810</v>
      </c>
      <c r="E60" s="23" t="s">
        <v>1803</v>
      </c>
      <c r="F60" s="94">
        <v>3400</v>
      </c>
      <c r="G60" s="26" t="s">
        <v>1665</v>
      </c>
      <c r="H60" s="32" t="s">
        <v>373</v>
      </c>
      <c r="I60" s="32" t="s">
        <v>372</v>
      </c>
      <c r="J60" s="32" t="s">
        <v>374</v>
      </c>
      <c r="K60" s="32"/>
    </row>
    <row r="61" spans="1:11" ht="64.5" customHeight="1" x14ac:dyDescent="0.2">
      <c r="A61" s="188" t="s">
        <v>1576</v>
      </c>
      <c r="B61" s="52" t="s">
        <v>856</v>
      </c>
      <c r="C61" s="15" t="s">
        <v>474</v>
      </c>
      <c r="D61" s="15" t="s">
        <v>858</v>
      </c>
      <c r="E61" s="23" t="s">
        <v>859</v>
      </c>
      <c r="F61" s="94">
        <v>86551</v>
      </c>
      <c r="G61" s="26" t="s">
        <v>931</v>
      </c>
      <c r="H61" s="32"/>
      <c r="I61" s="32"/>
      <c r="J61" s="32"/>
      <c r="K61" s="32"/>
    </row>
    <row r="62" spans="1:11" ht="57.75" customHeight="1" x14ac:dyDescent="0.2">
      <c r="A62" s="226" t="s">
        <v>1577</v>
      </c>
      <c r="B62" s="209" t="s">
        <v>1468</v>
      </c>
      <c r="C62" s="200" t="s">
        <v>518</v>
      </c>
      <c r="D62" s="200" t="s">
        <v>552</v>
      </c>
      <c r="E62" s="200" t="s">
        <v>517</v>
      </c>
      <c r="F62" s="203" t="s">
        <v>932</v>
      </c>
      <c r="G62" s="247" t="s">
        <v>516</v>
      </c>
      <c r="H62" s="32" t="s">
        <v>516</v>
      </c>
      <c r="I62" s="95" t="s">
        <v>1918</v>
      </c>
      <c r="J62" s="32" t="s">
        <v>1917</v>
      </c>
      <c r="K62" s="32" t="s">
        <v>519</v>
      </c>
    </row>
    <row r="63" spans="1:11" ht="103.5" customHeight="1" x14ac:dyDescent="0.2">
      <c r="A63" s="227"/>
      <c r="B63" s="211"/>
      <c r="C63" s="202"/>
      <c r="D63" s="202"/>
      <c r="E63" s="202"/>
      <c r="F63" s="205"/>
      <c r="G63" s="248"/>
      <c r="H63" s="61">
        <v>41639</v>
      </c>
      <c r="I63" s="95" t="s">
        <v>477</v>
      </c>
      <c r="J63" s="61">
        <v>41820</v>
      </c>
      <c r="K63" s="32" t="s">
        <v>476</v>
      </c>
    </row>
    <row r="64" spans="1:11" ht="54" customHeight="1" x14ac:dyDescent="0.2">
      <c r="A64" s="188" t="s">
        <v>1579</v>
      </c>
      <c r="B64" s="52" t="s">
        <v>298</v>
      </c>
      <c r="C64" s="15" t="s">
        <v>1673</v>
      </c>
      <c r="D64" s="15" t="s">
        <v>499</v>
      </c>
      <c r="E64" s="15" t="s">
        <v>498</v>
      </c>
      <c r="F64" s="94">
        <v>2375</v>
      </c>
      <c r="G64" s="26" t="s">
        <v>500</v>
      </c>
      <c r="H64" s="32"/>
      <c r="I64" s="95"/>
      <c r="J64" s="32"/>
      <c r="K64" s="32"/>
    </row>
    <row r="65" spans="1:11" ht="128.25" customHeight="1" x14ac:dyDescent="0.2">
      <c r="A65" s="226" t="s">
        <v>1580</v>
      </c>
      <c r="B65" s="209" t="s">
        <v>931</v>
      </c>
      <c r="C65" s="200" t="s">
        <v>550</v>
      </c>
      <c r="D65" s="200" t="s">
        <v>551</v>
      </c>
      <c r="E65" s="200" t="s">
        <v>517</v>
      </c>
      <c r="F65" s="203" t="s">
        <v>932</v>
      </c>
      <c r="G65" s="247" t="s">
        <v>516</v>
      </c>
      <c r="H65" s="32" t="s">
        <v>516</v>
      </c>
      <c r="I65" s="56" t="s">
        <v>932</v>
      </c>
      <c r="J65" s="32" t="s">
        <v>1917</v>
      </c>
      <c r="K65" s="32" t="s">
        <v>520</v>
      </c>
    </row>
    <row r="66" spans="1:11" ht="132" customHeight="1" x14ac:dyDescent="0.2">
      <c r="A66" s="249"/>
      <c r="B66" s="210"/>
      <c r="C66" s="201"/>
      <c r="D66" s="201"/>
      <c r="E66" s="201"/>
      <c r="F66" s="204"/>
      <c r="G66" s="250"/>
      <c r="H66" s="32" t="s">
        <v>1477</v>
      </c>
      <c r="I66" s="56" t="s">
        <v>932</v>
      </c>
      <c r="J66" s="32" t="s">
        <v>809</v>
      </c>
      <c r="K66" s="32" t="s">
        <v>1478</v>
      </c>
    </row>
    <row r="67" spans="1:11" ht="131.25" customHeight="1" x14ac:dyDescent="0.2">
      <c r="A67" s="227"/>
      <c r="B67" s="211"/>
      <c r="C67" s="202"/>
      <c r="D67" s="202"/>
      <c r="E67" s="202"/>
      <c r="F67" s="205"/>
      <c r="G67" s="248"/>
      <c r="H67" s="61">
        <v>41639</v>
      </c>
      <c r="I67" s="56" t="s">
        <v>932</v>
      </c>
      <c r="J67" s="32" t="s">
        <v>475</v>
      </c>
      <c r="K67" s="32"/>
    </row>
    <row r="68" spans="1:11" ht="207" customHeight="1" x14ac:dyDescent="0.2">
      <c r="A68" s="195" t="s">
        <v>1581</v>
      </c>
      <c r="B68" s="52" t="s">
        <v>1853</v>
      </c>
      <c r="C68" s="15" t="s">
        <v>1854</v>
      </c>
      <c r="D68" s="15" t="s">
        <v>131</v>
      </c>
      <c r="E68" s="23" t="s">
        <v>1855</v>
      </c>
      <c r="F68" s="52" t="s">
        <v>1856</v>
      </c>
      <c r="G68" s="26" t="s">
        <v>1857</v>
      </c>
      <c r="H68" s="32"/>
      <c r="I68" s="32"/>
      <c r="J68" s="32"/>
      <c r="K68" s="32" t="s">
        <v>1858</v>
      </c>
    </row>
    <row r="69" spans="1:11" ht="45.75" customHeight="1" x14ac:dyDescent="0.2">
      <c r="A69" s="195" t="s">
        <v>1582</v>
      </c>
      <c r="B69" s="52" t="s">
        <v>473</v>
      </c>
      <c r="C69" s="15" t="s">
        <v>1642</v>
      </c>
      <c r="D69" s="15"/>
      <c r="E69" s="23" t="s">
        <v>1643</v>
      </c>
      <c r="F69" s="94">
        <v>3572</v>
      </c>
      <c r="G69" s="26">
        <v>41110</v>
      </c>
      <c r="H69" s="32"/>
      <c r="I69" s="32"/>
      <c r="J69" s="32"/>
      <c r="K69" s="32" t="s">
        <v>1644</v>
      </c>
    </row>
    <row r="70" spans="1:11" ht="65.25" customHeight="1" x14ac:dyDescent="0.2">
      <c r="A70" s="195" t="s">
        <v>1583</v>
      </c>
      <c r="B70" s="52" t="s">
        <v>1895</v>
      </c>
      <c r="C70" s="15" t="s">
        <v>1590</v>
      </c>
      <c r="D70" s="15" t="s">
        <v>1896</v>
      </c>
      <c r="E70" s="23" t="s">
        <v>1897</v>
      </c>
      <c r="F70" s="94">
        <v>20100</v>
      </c>
      <c r="G70" s="26">
        <v>41187</v>
      </c>
      <c r="H70" s="32"/>
      <c r="I70" s="32"/>
      <c r="J70" s="32"/>
      <c r="K70" s="32"/>
    </row>
    <row r="71" spans="1:11" ht="49.5" customHeight="1" x14ac:dyDescent="0.2">
      <c r="A71" s="195" t="s">
        <v>1660</v>
      </c>
      <c r="B71" s="52" t="s">
        <v>297</v>
      </c>
      <c r="C71" s="15" t="s">
        <v>1611</v>
      </c>
      <c r="D71" s="15" t="s">
        <v>1612</v>
      </c>
      <c r="E71" s="15" t="s">
        <v>1613</v>
      </c>
      <c r="F71" s="94">
        <v>30344.14</v>
      </c>
      <c r="G71" s="15" t="s">
        <v>464</v>
      </c>
      <c r="H71" s="34"/>
      <c r="I71" s="34"/>
      <c r="J71" s="34"/>
      <c r="K71" s="34"/>
    </row>
    <row r="72" spans="1:11" ht="49.5" customHeight="1" x14ac:dyDescent="0.2">
      <c r="A72" s="195" t="s">
        <v>1661</v>
      </c>
      <c r="B72" s="52" t="s">
        <v>296</v>
      </c>
      <c r="C72" s="15" t="s">
        <v>1642</v>
      </c>
      <c r="D72" s="15"/>
      <c r="E72" s="15" t="s">
        <v>1847</v>
      </c>
      <c r="F72" s="94">
        <v>640</v>
      </c>
      <c r="G72" s="15" t="s">
        <v>465</v>
      </c>
      <c r="H72" s="34"/>
      <c r="I72" s="34"/>
      <c r="J72" s="34"/>
      <c r="K72" s="34" t="s">
        <v>1848</v>
      </c>
    </row>
    <row r="73" spans="1:11" ht="38.25" customHeight="1" x14ac:dyDescent="0.2">
      <c r="A73" s="195" t="s">
        <v>1662</v>
      </c>
      <c r="B73" s="52" t="s">
        <v>295</v>
      </c>
      <c r="C73" s="15" t="s">
        <v>1614</v>
      </c>
      <c r="D73" s="15" t="s">
        <v>1615</v>
      </c>
      <c r="E73" s="15" t="s">
        <v>1893</v>
      </c>
      <c r="F73" s="94">
        <v>2000</v>
      </c>
      <c r="G73" s="15" t="s">
        <v>1894</v>
      </c>
      <c r="H73" s="95"/>
      <c r="I73" s="32"/>
      <c r="J73" s="32"/>
      <c r="K73" s="142"/>
    </row>
    <row r="74" spans="1:11" ht="39.75" customHeight="1" x14ac:dyDescent="0.2">
      <c r="A74" s="195" t="s">
        <v>1663</v>
      </c>
      <c r="B74" s="52" t="s">
        <v>294</v>
      </c>
      <c r="C74" s="15" t="s">
        <v>1898</v>
      </c>
      <c r="D74" s="15" t="s">
        <v>1899</v>
      </c>
      <c r="E74" s="15" t="s">
        <v>1900</v>
      </c>
      <c r="F74" s="94">
        <v>5000</v>
      </c>
      <c r="G74" s="15" t="s">
        <v>1901</v>
      </c>
      <c r="H74" s="95"/>
      <c r="I74" s="32"/>
      <c r="J74" s="32"/>
      <c r="K74" s="142"/>
    </row>
    <row r="75" spans="1:11" ht="136.5" customHeight="1" x14ac:dyDescent="0.2">
      <c r="A75" s="195" t="s">
        <v>1664</v>
      </c>
      <c r="B75" s="52" t="s">
        <v>1087</v>
      </c>
      <c r="C75" s="15" t="s">
        <v>1706</v>
      </c>
      <c r="D75" s="15" t="s">
        <v>1088</v>
      </c>
      <c r="E75" s="15" t="s">
        <v>1268</v>
      </c>
      <c r="F75" s="94" t="s">
        <v>1089</v>
      </c>
      <c r="G75" s="26" t="s">
        <v>516</v>
      </c>
      <c r="H75" s="32"/>
      <c r="I75" s="95"/>
      <c r="J75" s="32"/>
      <c r="K75" s="56" t="s">
        <v>1089</v>
      </c>
    </row>
    <row r="76" spans="1:11" ht="72.75" customHeight="1" x14ac:dyDescent="0.2">
      <c r="A76" s="195" t="s">
        <v>648</v>
      </c>
      <c r="B76" s="105" t="s">
        <v>1267</v>
      </c>
      <c r="C76" s="15" t="s">
        <v>814</v>
      </c>
      <c r="D76" s="15" t="s">
        <v>602</v>
      </c>
      <c r="E76" s="15" t="s">
        <v>1268</v>
      </c>
      <c r="F76" s="94" t="s">
        <v>1089</v>
      </c>
      <c r="G76" s="26" t="s">
        <v>516</v>
      </c>
      <c r="H76" s="32"/>
      <c r="I76" s="95"/>
      <c r="J76" s="32"/>
      <c r="K76" s="32"/>
    </row>
    <row r="77" spans="1:11" ht="36" customHeight="1" x14ac:dyDescent="0.2">
      <c r="A77" s="195" t="s">
        <v>649</v>
      </c>
      <c r="B77" s="52" t="s">
        <v>293</v>
      </c>
      <c r="C77" s="15" t="s">
        <v>1178</v>
      </c>
      <c r="D77" s="15" t="s">
        <v>1179</v>
      </c>
      <c r="E77" s="15" t="s">
        <v>1585</v>
      </c>
      <c r="F77" s="94">
        <v>1060</v>
      </c>
      <c r="G77" s="26" t="s">
        <v>1177</v>
      </c>
      <c r="H77" s="32"/>
      <c r="I77" s="95"/>
      <c r="J77" s="32"/>
      <c r="K77" s="32"/>
    </row>
    <row r="78" spans="1:11" ht="99.75" customHeight="1" x14ac:dyDescent="0.2">
      <c r="A78" s="195" t="s">
        <v>650</v>
      </c>
      <c r="B78" s="52" t="s">
        <v>292</v>
      </c>
      <c r="C78" s="15" t="s">
        <v>729</v>
      </c>
      <c r="D78" s="15" t="s">
        <v>730</v>
      </c>
      <c r="E78" s="15" t="s">
        <v>685</v>
      </c>
      <c r="F78" s="94">
        <v>14058</v>
      </c>
      <c r="G78" s="26" t="s">
        <v>1190</v>
      </c>
      <c r="H78" s="32"/>
      <c r="I78" s="95"/>
      <c r="J78" s="32"/>
      <c r="K78" s="101" t="s">
        <v>1316</v>
      </c>
    </row>
    <row r="79" spans="1:11" ht="34.5" customHeight="1" x14ac:dyDescent="0.2">
      <c r="A79" s="195" t="s">
        <v>526</v>
      </c>
      <c r="B79" s="52" t="s">
        <v>292</v>
      </c>
      <c r="C79" s="15" t="s">
        <v>731</v>
      </c>
      <c r="D79" s="15" t="s">
        <v>730</v>
      </c>
      <c r="E79" s="15" t="s">
        <v>685</v>
      </c>
      <c r="F79" s="94">
        <v>10543.48</v>
      </c>
      <c r="G79" s="26" t="s">
        <v>1317</v>
      </c>
      <c r="H79" s="32"/>
      <c r="I79" s="95"/>
      <c r="J79" s="32"/>
      <c r="K79" s="32"/>
    </row>
    <row r="80" spans="1:11" ht="23.25" customHeight="1" x14ac:dyDescent="0.2">
      <c r="A80" s="195" t="s">
        <v>527</v>
      </c>
      <c r="B80" s="52" t="s">
        <v>292</v>
      </c>
      <c r="C80" s="15" t="s">
        <v>732</v>
      </c>
      <c r="D80" s="15" t="s">
        <v>730</v>
      </c>
      <c r="E80" s="15" t="s">
        <v>685</v>
      </c>
      <c r="F80" s="94">
        <v>3514.52</v>
      </c>
      <c r="G80" s="26" t="s">
        <v>1317</v>
      </c>
      <c r="H80" s="32"/>
      <c r="I80" s="95"/>
      <c r="J80" s="32"/>
      <c r="K80" s="32"/>
    </row>
    <row r="81" spans="1:13" ht="59.25" customHeight="1" x14ac:dyDescent="0.2">
      <c r="A81" s="195" t="s">
        <v>528</v>
      </c>
      <c r="B81" s="52" t="s">
        <v>1318</v>
      </c>
      <c r="C81" s="15" t="s">
        <v>1648</v>
      </c>
      <c r="D81" s="15" t="s">
        <v>1319</v>
      </c>
      <c r="E81" s="15" t="s">
        <v>1438</v>
      </c>
      <c r="F81" s="94">
        <v>1900</v>
      </c>
      <c r="G81" s="23" t="s">
        <v>1317</v>
      </c>
      <c r="H81" s="32"/>
      <c r="I81" s="95"/>
      <c r="J81" s="32"/>
      <c r="K81" s="32"/>
    </row>
    <row r="82" spans="1:13" ht="103.5" customHeight="1" x14ac:dyDescent="0.2">
      <c r="A82" s="195" t="s">
        <v>11</v>
      </c>
      <c r="B82" s="52" t="s">
        <v>1318</v>
      </c>
      <c r="C82" s="15" t="s">
        <v>1419</v>
      </c>
      <c r="D82" s="15" t="s">
        <v>1164</v>
      </c>
      <c r="E82" s="15" t="s">
        <v>33</v>
      </c>
      <c r="F82" s="94">
        <v>56625</v>
      </c>
      <c r="G82" s="23" t="s">
        <v>464</v>
      </c>
      <c r="H82" s="32"/>
      <c r="I82" s="95"/>
      <c r="J82" s="32"/>
      <c r="K82" s="32"/>
    </row>
    <row r="83" spans="1:13" ht="41.25" customHeight="1" x14ac:dyDescent="0.2">
      <c r="A83" s="195" t="s">
        <v>12</v>
      </c>
      <c r="B83" s="52" t="s">
        <v>1176</v>
      </c>
      <c r="C83" s="15" t="s">
        <v>793</v>
      </c>
      <c r="D83" s="15" t="s">
        <v>1165</v>
      </c>
      <c r="E83" s="15" t="s">
        <v>1167</v>
      </c>
      <c r="F83" s="94">
        <v>23800</v>
      </c>
      <c r="G83" s="23" t="s">
        <v>516</v>
      </c>
      <c r="H83" s="32"/>
      <c r="I83" s="95"/>
      <c r="J83" s="32"/>
      <c r="K83" s="56" t="s">
        <v>1166</v>
      </c>
    </row>
    <row r="84" spans="1:13" ht="67.5" customHeight="1" x14ac:dyDescent="0.2">
      <c r="A84" s="195" t="s">
        <v>13</v>
      </c>
      <c r="B84" s="52" t="s">
        <v>468</v>
      </c>
      <c r="C84" s="15" t="s">
        <v>1590</v>
      </c>
      <c r="D84" s="15" t="s">
        <v>1496</v>
      </c>
      <c r="E84" s="15" t="s">
        <v>993</v>
      </c>
      <c r="F84" s="94">
        <v>2787.5</v>
      </c>
      <c r="G84" s="23" t="s">
        <v>516</v>
      </c>
      <c r="H84" s="32"/>
      <c r="I84" s="95"/>
      <c r="J84" s="32"/>
      <c r="K84" s="56"/>
    </row>
    <row r="85" spans="1:13" ht="127.5" x14ac:dyDescent="0.2">
      <c r="A85" s="195" t="s">
        <v>14</v>
      </c>
      <c r="B85" s="52" t="s">
        <v>1709</v>
      </c>
      <c r="C85" s="15" t="s">
        <v>1710</v>
      </c>
      <c r="D85" s="15" t="s">
        <v>1802</v>
      </c>
      <c r="E85" s="15" t="s">
        <v>440</v>
      </c>
      <c r="F85" s="53" t="s">
        <v>1086</v>
      </c>
      <c r="G85" s="15" t="s">
        <v>516</v>
      </c>
      <c r="H85" s="34"/>
      <c r="I85" s="34"/>
      <c r="J85" s="34"/>
      <c r="K85" s="34"/>
    </row>
    <row r="86" spans="1:13" x14ac:dyDescent="0.2">
      <c r="A86" s="195" t="s">
        <v>15</v>
      </c>
      <c r="B86" s="52" t="s">
        <v>1168</v>
      </c>
      <c r="C86" s="15" t="s">
        <v>1095</v>
      </c>
      <c r="D86" s="15"/>
      <c r="E86" s="15" t="s">
        <v>685</v>
      </c>
      <c r="F86" s="94">
        <v>83843.5</v>
      </c>
      <c r="G86" s="15" t="s">
        <v>914</v>
      </c>
      <c r="H86" s="34"/>
      <c r="I86" s="34"/>
      <c r="J86" s="34"/>
      <c r="K86" s="34"/>
    </row>
    <row r="87" spans="1:13" ht="102" x14ac:dyDescent="0.2">
      <c r="A87" s="195" t="s">
        <v>16</v>
      </c>
      <c r="B87" s="31">
        <v>41012</v>
      </c>
      <c r="C87" s="15" t="s">
        <v>1884</v>
      </c>
      <c r="D87" s="15" t="s">
        <v>630</v>
      </c>
      <c r="E87" s="15" t="s">
        <v>1372</v>
      </c>
      <c r="F87" s="27"/>
      <c r="G87" s="25"/>
      <c r="H87" s="77"/>
      <c r="I87" s="77"/>
      <c r="J87" s="77"/>
      <c r="K87" s="77"/>
    </row>
    <row r="88" spans="1:13" ht="25.5" x14ac:dyDescent="0.2">
      <c r="A88" s="195" t="s">
        <v>17</v>
      </c>
      <c r="B88" s="53" t="s">
        <v>371</v>
      </c>
      <c r="C88" s="15" t="s">
        <v>1925</v>
      </c>
      <c r="D88" s="15"/>
      <c r="E88" s="15" t="s">
        <v>1924</v>
      </c>
      <c r="F88" s="114">
        <v>3100</v>
      </c>
      <c r="G88" s="15"/>
      <c r="H88" s="34"/>
      <c r="I88" s="34"/>
      <c r="J88" s="34"/>
      <c r="K88" s="34"/>
    </row>
    <row r="89" spans="1:13" ht="121.5" customHeight="1" x14ac:dyDescent="0.2">
      <c r="A89" s="195" t="s">
        <v>18</v>
      </c>
      <c r="B89" s="53" t="s">
        <v>1058</v>
      </c>
      <c r="C89" s="15" t="s">
        <v>1929</v>
      </c>
      <c r="D89" s="15" t="s">
        <v>1930</v>
      </c>
      <c r="E89" s="15" t="s">
        <v>1931</v>
      </c>
      <c r="F89" s="113">
        <v>72375</v>
      </c>
      <c r="G89" s="15" t="s">
        <v>1932</v>
      </c>
      <c r="H89" s="34"/>
      <c r="I89" s="34"/>
      <c r="J89" s="251"/>
      <c r="K89" s="251"/>
      <c r="L89" s="54"/>
      <c r="M89" s="55"/>
    </row>
    <row r="90" spans="1:13" s="4" customFormat="1" ht="155.25" customHeight="1" x14ac:dyDescent="0.2">
      <c r="A90" s="195" t="s">
        <v>19</v>
      </c>
      <c r="B90" s="10" t="s">
        <v>1535</v>
      </c>
      <c r="C90" s="12" t="s">
        <v>2072</v>
      </c>
      <c r="D90" s="12" t="s">
        <v>1536</v>
      </c>
      <c r="E90" s="12" t="s">
        <v>1537</v>
      </c>
      <c r="F90" s="112" t="s">
        <v>1146</v>
      </c>
      <c r="G90" s="14" t="s">
        <v>1538</v>
      </c>
      <c r="H90" s="15" t="s">
        <v>1539</v>
      </c>
      <c r="I90" s="15" t="s">
        <v>1540</v>
      </c>
      <c r="J90" s="16"/>
      <c r="K90" s="14"/>
    </row>
    <row r="91" spans="1:13" s="4" customFormat="1" ht="77.25" customHeight="1" x14ac:dyDescent="0.2">
      <c r="A91" s="195" t="s">
        <v>20</v>
      </c>
      <c r="B91" s="17" t="s">
        <v>291</v>
      </c>
      <c r="C91" s="20" t="s">
        <v>2072</v>
      </c>
      <c r="D91" s="12" t="s">
        <v>1497</v>
      </c>
      <c r="E91" s="12" t="s">
        <v>1498</v>
      </c>
      <c r="F91" s="143">
        <v>10000</v>
      </c>
      <c r="G91" s="12" t="s">
        <v>1499</v>
      </c>
      <c r="H91" s="16"/>
      <c r="I91" s="16"/>
      <c r="J91" s="16"/>
      <c r="K91" s="14"/>
    </row>
    <row r="92" spans="1:13" s="4" customFormat="1" ht="57" customHeight="1" x14ac:dyDescent="0.2">
      <c r="A92" s="195" t="s">
        <v>21</v>
      </c>
      <c r="B92" s="17" t="s">
        <v>466</v>
      </c>
      <c r="C92" s="15" t="s">
        <v>2038</v>
      </c>
      <c r="D92" s="15" t="s">
        <v>1608</v>
      </c>
      <c r="E92" s="15" t="s">
        <v>1609</v>
      </c>
      <c r="F92" s="94">
        <v>22625</v>
      </c>
      <c r="G92" s="15" t="s">
        <v>1464</v>
      </c>
      <c r="H92" s="15"/>
      <c r="I92" s="15"/>
      <c r="J92" s="15"/>
      <c r="K92" s="15"/>
    </row>
    <row r="93" spans="1:13" x14ac:dyDescent="0.2">
      <c r="C93" s="108"/>
      <c r="D93" s="108"/>
      <c r="F93" s="119"/>
      <c r="G93" s="108"/>
      <c r="H93" s="110"/>
      <c r="I93" s="110"/>
      <c r="J93" s="110"/>
      <c r="K93" s="110"/>
    </row>
    <row r="94" spans="1:13" x14ac:dyDescent="0.2">
      <c r="C94" s="108"/>
      <c r="D94" s="108"/>
      <c r="F94" s="119"/>
      <c r="G94" s="108"/>
      <c r="H94" s="110"/>
      <c r="I94" s="110"/>
      <c r="J94" s="110"/>
      <c r="K94" s="110"/>
    </row>
    <row r="95" spans="1:13" x14ac:dyDescent="0.2">
      <c r="C95" s="108"/>
      <c r="D95" s="108"/>
      <c r="F95" s="119"/>
      <c r="G95" s="108"/>
      <c r="H95" s="110"/>
      <c r="I95" s="110"/>
      <c r="J95" s="110"/>
      <c r="K95" s="110"/>
    </row>
    <row r="96" spans="1:13" x14ac:dyDescent="0.2">
      <c r="C96" s="108"/>
      <c r="D96" s="108"/>
      <c r="F96" s="119"/>
      <c r="G96" s="108"/>
      <c r="H96" s="110"/>
      <c r="I96" s="110"/>
      <c r="J96" s="110"/>
      <c r="K96" s="110"/>
    </row>
    <row r="97" spans="3:11" x14ac:dyDescent="0.2">
      <c r="C97" s="108"/>
      <c r="D97" s="108"/>
      <c r="F97" s="119"/>
      <c r="G97" s="108"/>
      <c r="H97" s="110"/>
      <c r="I97" s="110"/>
      <c r="J97" s="110"/>
      <c r="K97" s="110"/>
    </row>
    <row r="98" spans="3:11" x14ac:dyDescent="0.2">
      <c r="C98" s="108"/>
      <c r="D98" s="108"/>
      <c r="F98" s="119"/>
      <c r="G98" s="108"/>
      <c r="H98" s="110"/>
      <c r="I98" s="110"/>
      <c r="J98" s="110"/>
      <c r="K98" s="110"/>
    </row>
    <row r="99" spans="3:11" x14ac:dyDescent="0.2">
      <c r="C99" s="108"/>
      <c r="D99" s="108"/>
      <c r="F99" s="119"/>
      <c r="G99" s="108"/>
      <c r="H99" s="110"/>
      <c r="I99" s="110"/>
      <c r="J99" s="110"/>
      <c r="K99" s="110"/>
    </row>
    <row r="100" spans="3:11" x14ac:dyDescent="0.2">
      <c r="C100" s="108"/>
      <c r="D100" s="108"/>
      <c r="F100" s="119"/>
      <c r="G100" s="108"/>
      <c r="H100" s="110"/>
      <c r="I100" s="110"/>
      <c r="J100" s="110"/>
      <c r="K100" s="110"/>
    </row>
    <row r="101" spans="3:11" x14ac:dyDescent="0.2">
      <c r="C101" s="108"/>
      <c r="D101" s="108"/>
      <c r="F101" s="119"/>
      <c r="G101" s="108"/>
      <c r="H101" s="110"/>
      <c r="I101" s="110"/>
      <c r="J101" s="110"/>
      <c r="K101" s="110"/>
    </row>
    <row r="102" spans="3:11" x14ac:dyDescent="0.2">
      <c r="C102" s="108"/>
      <c r="D102" s="108"/>
      <c r="F102" s="119"/>
      <c r="G102" s="108"/>
      <c r="H102" s="110"/>
      <c r="I102" s="110"/>
      <c r="J102" s="110"/>
      <c r="K102" s="110"/>
    </row>
    <row r="103" spans="3:11" x14ac:dyDescent="0.2">
      <c r="C103" s="108"/>
      <c r="D103" s="108"/>
      <c r="F103" s="119"/>
      <c r="G103" s="108"/>
      <c r="H103" s="110"/>
      <c r="I103" s="110"/>
      <c r="J103" s="110"/>
      <c r="K103" s="110"/>
    </row>
    <row r="104" spans="3:11" x14ac:dyDescent="0.2">
      <c r="C104" s="108"/>
      <c r="D104" s="108"/>
      <c r="F104" s="119"/>
      <c r="G104" s="108"/>
      <c r="H104" s="110"/>
      <c r="I104" s="110"/>
      <c r="J104" s="110"/>
      <c r="K104" s="110"/>
    </row>
    <row r="105" spans="3:11" x14ac:dyDescent="0.2">
      <c r="C105" s="108"/>
      <c r="D105" s="108"/>
      <c r="F105" s="119"/>
      <c r="G105" s="108"/>
      <c r="H105" s="110"/>
      <c r="I105" s="110"/>
      <c r="J105" s="110"/>
      <c r="K105" s="110"/>
    </row>
    <row r="106" spans="3:11" x14ac:dyDescent="0.2">
      <c r="C106" s="108"/>
      <c r="D106" s="108"/>
      <c r="F106" s="119"/>
      <c r="G106" s="108"/>
      <c r="H106" s="110"/>
      <c r="I106" s="110"/>
      <c r="J106" s="110"/>
      <c r="K106" s="110"/>
    </row>
    <row r="107" spans="3:11" x14ac:dyDescent="0.2">
      <c r="C107" s="108"/>
      <c r="D107" s="108"/>
      <c r="F107" s="119"/>
      <c r="G107" s="108"/>
      <c r="H107" s="110"/>
      <c r="I107" s="110"/>
      <c r="J107" s="110"/>
      <c r="K107" s="110"/>
    </row>
    <row r="108" spans="3:11" x14ac:dyDescent="0.2">
      <c r="C108" s="108"/>
      <c r="D108" s="108"/>
      <c r="F108" s="119"/>
      <c r="G108" s="108"/>
      <c r="H108" s="110"/>
      <c r="I108" s="110"/>
      <c r="J108" s="110"/>
      <c r="K108" s="110"/>
    </row>
    <row r="109" spans="3:11" x14ac:dyDescent="0.2">
      <c r="C109" s="108"/>
      <c r="D109" s="108"/>
      <c r="F109" s="119"/>
      <c r="G109" s="108"/>
      <c r="H109" s="110"/>
      <c r="I109" s="110"/>
      <c r="J109" s="110"/>
      <c r="K109" s="110"/>
    </row>
    <row r="110" spans="3:11" x14ac:dyDescent="0.2">
      <c r="C110" s="108"/>
      <c r="D110" s="108"/>
      <c r="F110" s="119"/>
      <c r="G110" s="108"/>
      <c r="H110" s="110"/>
      <c r="I110" s="110"/>
      <c r="J110" s="110"/>
      <c r="K110" s="110"/>
    </row>
    <row r="111" spans="3:11" x14ac:dyDescent="0.2">
      <c r="C111" s="108"/>
      <c r="D111" s="108"/>
      <c r="F111" s="119"/>
      <c r="G111" s="108"/>
      <c r="H111" s="110"/>
      <c r="I111" s="110"/>
      <c r="J111" s="110"/>
      <c r="K111" s="110"/>
    </row>
    <row r="112" spans="3:11" x14ac:dyDescent="0.2">
      <c r="C112" s="108"/>
      <c r="D112" s="108"/>
      <c r="F112" s="119"/>
      <c r="G112" s="108"/>
      <c r="H112" s="110"/>
      <c r="I112" s="110"/>
      <c r="J112" s="110"/>
      <c r="K112" s="110"/>
    </row>
    <row r="113" spans="3:11" x14ac:dyDescent="0.2">
      <c r="C113" s="108"/>
      <c r="D113" s="108"/>
      <c r="F113" s="119"/>
      <c r="G113" s="108"/>
      <c r="H113" s="110"/>
      <c r="I113" s="110"/>
      <c r="J113" s="110"/>
      <c r="K113" s="110"/>
    </row>
    <row r="114" spans="3:11" x14ac:dyDescent="0.2">
      <c r="C114" s="108"/>
      <c r="D114" s="108"/>
      <c r="F114" s="119"/>
      <c r="G114" s="108"/>
      <c r="H114" s="110"/>
      <c r="I114" s="110"/>
      <c r="J114" s="110"/>
      <c r="K114" s="110"/>
    </row>
    <row r="115" spans="3:11" x14ac:dyDescent="0.2">
      <c r="C115" s="108"/>
      <c r="D115" s="108"/>
      <c r="F115" s="119"/>
      <c r="G115" s="108"/>
      <c r="H115" s="110"/>
      <c r="I115" s="110"/>
      <c r="J115" s="110"/>
      <c r="K115" s="110"/>
    </row>
    <row r="116" spans="3:11" x14ac:dyDescent="0.2">
      <c r="C116" s="108"/>
      <c r="D116" s="108"/>
      <c r="F116" s="119"/>
      <c r="G116" s="108"/>
      <c r="H116" s="110"/>
      <c r="I116" s="110"/>
      <c r="J116" s="110"/>
      <c r="K116" s="110"/>
    </row>
    <row r="117" spans="3:11" x14ac:dyDescent="0.2">
      <c r="C117" s="108"/>
      <c r="D117" s="108"/>
      <c r="F117" s="119"/>
      <c r="G117" s="108"/>
      <c r="H117" s="110"/>
      <c r="I117" s="110"/>
      <c r="J117" s="110"/>
      <c r="K117" s="110"/>
    </row>
    <row r="118" spans="3:11" x14ac:dyDescent="0.2">
      <c r="F118" s="119"/>
      <c r="G118" s="108"/>
      <c r="H118" s="110"/>
      <c r="I118" s="110"/>
      <c r="J118" s="110"/>
      <c r="K118" s="110"/>
    </row>
  </sheetData>
  <autoFilter ref="A4:K86" xr:uid="{00000000-0009-0000-0000-000003000000}"/>
  <mergeCells count="26">
    <mergeCell ref="J89:K89"/>
    <mergeCell ref="B62:B63"/>
    <mergeCell ref="A62:A63"/>
    <mergeCell ref="C62:C63"/>
    <mergeCell ref="A1:K1"/>
    <mergeCell ref="A2:K2"/>
    <mergeCell ref="A3:A4"/>
    <mergeCell ref="B3:B4"/>
    <mergeCell ref="C3:C4"/>
    <mergeCell ref="E3:E4"/>
    <mergeCell ref="F3:F4"/>
    <mergeCell ref="G3:G4"/>
    <mergeCell ref="H3:J3"/>
    <mergeCell ref="K3:K4"/>
    <mergeCell ref="D3:D4"/>
    <mergeCell ref="D62:D63"/>
    <mergeCell ref="E62:E63"/>
    <mergeCell ref="F62:F63"/>
    <mergeCell ref="G62:G63"/>
    <mergeCell ref="A65:A67"/>
    <mergeCell ref="B65:B67"/>
    <mergeCell ref="C65:C67"/>
    <mergeCell ref="D65:D67"/>
    <mergeCell ref="E65:E67"/>
    <mergeCell ref="F65:F67"/>
    <mergeCell ref="G65:G67"/>
  </mergeCells>
  <phoneticPr fontId="3" type="noConversion"/>
  <conditionalFormatting sqref="B88:B65515 B5:B62 B64:B65 B68:B86">
    <cfRule type="cellIs" dxfId="1" priority="1" stopIfTrue="1" operator="between">
      <formula>37987</formula>
      <formula>38353</formula>
    </cfRule>
  </conditionalFormatting>
  <printOptions horizontalCentered="1" verticalCentered="1"/>
  <pageMargins left="0.55118110236220474" right="0.55118110236220474" top="0.59055118110236227" bottom="0.59055118110236227" header="0.51181102362204722" footer="0.51181102362204722"/>
  <pageSetup paperSize="9" scale="7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1"/>
  <sheetViews>
    <sheetView zoomScale="70" zoomScaleNormal="70" workbookViewId="0">
      <pane ySplit="4" topLeftCell="A167" activePane="bottomLeft" state="frozen"/>
      <selection pane="bottomLeft" activeCell="A171" sqref="A171"/>
    </sheetView>
  </sheetViews>
  <sheetFormatPr defaultRowHeight="12.75" x14ac:dyDescent="0.2"/>
  <cols>
    <col min="1" max="1" width="7.85546875" style="1" customWidth="1"/>
    <col min="2" max="2" width="13.28515625" style="8" customWidth="1"/>
    <col min="3" max="3" width="21.42578125" style="6" customWidth="1"/>
    <col min="4" max="4" width="29.5703125" style="6" customWidth="1"/>
    <col min="5" max="5" width="24.85546875" style="146" customWidth="1"/>
    <col min="6" max="6" width="22.42578125" style="6" customWidth="1"/>
    <col min="7" max="7" width="18.85546875" style="8" customWidth="1"/>
    <col min="8" max="8" width="12.7109375" style="4" customWidth="1"/>
    <col min="9" max="9" width="12" style="4" customWidth="1"/>
    <col min="10" max="10" width="13.5703125" style="4" customWidth="1"/>
    <col min="11" max="11" width="16.5703125" style="4" customWidth="1"/>
    <col min="12" max="12" width="12" style="41" customWidth="1"/>
    <col min="13" max="16" width="9.140625" style="41"/>
    <col min="17" max="16384" width="9.140625" style="4"/>
  </cols>
  <sheetData>
    <row r="1" spans="1:16" ht="22.5" customHeight="1" x14ac:dyDescent="0.2">
      <c r="A1" s="254" t="s">
        <v>1878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6" ht="20.25" customHeight="1" x14ac:dyDescent="0.2">
      <c r="A2" s="256" t="s">
        <v>1320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6" ht="12.75" customHeight="1" x14ac:dyDescent="0.2">
      <c r="A3" s="258" t="s">
        <v>492</v>
      </c>
      <c r="B3" s="258" t="s">
        <v>1872</v>
      </c>
      <c r="C3" s="260" t="s">
        <v>1873</v>
      </c>
      <c r="D3" s="266" t="s">
        <v>926</v>
      </c>
      <c r="E3" s="260" t="s">
        <v>1874</v>
      </c>
      <c r="F3" s="258" t="s">
        <v>490</v>
      </c>
      <c r="G3" s="258" t="s">
        <v>1883</v>
      </c>
      <c r="H3" s="263" t="s">
        <v>1867</v>
      </c>
      <c r="I3" s="264"/>
      <c r="J3" s="265"/>
      <c r="K3" s="258" t="s">
        <v>1877</v>
      </c>
    </row>
    <row r="4" spans="1:16" s="8" customFormat="1" ht="42.75" customHeight="1" x14ac:dyDescent="0.2">
      <c r="A4" s="259"/>
      <c r="B4" s="259"/>
      <c r="C4" s="261"/>
      <c r="D4" s="267"/>
      <c r="E4" s="262"/>
      <c r="F4" s="259"/>
      <c r="G4" s="259"/>
      <c r="H4" s="2" t="s">
        <v>1882</v>
      </c>
      <c r="I4" s="2" t="s">
        <v>490</v>
      </c>
      <c r="J4" s="2" t="s">
        <v>1883</v>
      </c>
      <c r="K4" s="259"/>
      <c r="L4" s="159"/>
      <c r="M4" s="159"/>
      <c r="N4" s="159"/>
      <c r="O4" s="159"/>
      <c r="P4" s="159"/>
    </row>
    <row r="5" spans="1:16" ht="48" customHeight="1" x14ac:dyDescent="0.2">
      <c r="A5" s="9" t="s">
        <v>917</v>
      </c>
      <c r="B5" s="10" t="s">
        <v>506</v>
      </c>
      <c r="C5" s="15" t="s">
        <v>2065</v>
      </c>
      <c r="D5" s="108" t="s">
        <v>515</v>
      </c>
      <c r="E5" s="15" t="s">
        <v>1772</v>
      </c>
      <c r="F5" s="19" t="s">
        <v>1773</v>
      </c>
      <c r="G5" s="17" t="s">
        <v>593</v>
      </c>
      <c r="H5" s="34"/>
      <c r="I5" s="34"/>
      <c r="J5" s="34"/>
      <c r="K5" s="109"/>
    </row>
    <row r="6" spans="1:16" ht="78.75" customHeight="1" x14ac:dyDescent="0.2">
      <c r="A6" s="9" t="s">
        <v>918</v>
      </c>
      <c r="B6" s="27" t="s">
        <v>1631</v>
      </c>
      <c r="C6" s="15" t="s">
        <v>1988</v>
      </c>
      <c r="D6" s="160"/>
      <c r="E6" s="15" t="s">
        <v>1632</v>
      </c>
      <c r="F6" s="23">
        <v>864.8</v>
      </c>
      <c r="G6" s="52" t="s">
        <v>378</v>
      </c>
      <c r="H6" s="34"/>
      <c r="I6" s="34"/>
      <c r="J6" s="34"/>
      <c r="K6" s="34" t="s">
        <v>1517</v>
      </c>
    </row>
    <row r="7" spans="1:16" ht="31.5" customHeight="1" x14ac:dyDescent="0.2">
      <c r="A7" s="9" t="s">
        <v>919</v>
      </c>
      <c r="B7" s="10" t="s">
        <v>1631</v>
      </c>
      <c r="C7" s="15" t="s">
        <v>1988</v>
      </c>
      <c r="D7" s="161"/>
      <c r="E7" s="12" t="s">
        <v>1632</v>
      </c>
      <c r="F7" s="19">
        <v>3572</v>
      </c>
      <c r="G7" s="52" t="s">
        <v>1455</v>
      </c>
      <c r="H7" s="34"/>
      <c r="I7" s="34"/>
      <c r="J7" s="34"/>
      <c r="K7" s="109"/>
    </row>
    <row r="8" spans="1:16" ht="54.75" customHeight="1" x14ac:dyDescent="0.2">
      <c r="A8" s="9" t="s">
        <v>920</v>
      </c>
      <c r="B8" s="10" t="s">
        <v>1030</v>
      </c>
      <c r="C8" s="15" t="s">
        <v>1984</v>
      </c>
      <c r="D8" s="160" t="s">
        <v>1031</v>
      </c>
      <c r="E8" s="15" t="s">
        <v>1032</v>
      </c>
      <c r="F8" s="23" t="s">
        <v>1033</v>
      </c>
      <c r="G8" s="52" t="s">
        <v>1034</v>
      </c>
      <c r="H8" s="34"/>
      <c r="I8" s="57"/>
      <c r="J8" s="34"/>
      <c r="K8" s="34"/>
    </row>
    <row r="9" spans="1:16" ht="59.25" customHeight="1" x14ac:dyDescent="0.2">
      <c r="A9" s="9" t="s">
        <v>921</v>
      </c>
      <c r="B9" s="10" t="s">
        <v>71</v>
      </c>
      <c r="C9" s="15" t="s">
        <v>2019</v>
      </c>
      <c r="D9" s="161" t="s">
        <v>935</v>
      </c>
      <c r="E9" s="12" t="s">
        <v>57</v>
      </c>
      <c r="F9" s="15" t="s">
        <v>1041</v>
      </c>
      <c r="G9" s="53" t="s">
        <v>91</v>
      </c>
      <c r="H9" s="34"/>
      <c r="I9" s="34"/>
      <c r="J9" s="34"/>
      <c r="K9" s="34"/>
    </row>
    <row r="10" spans="1:16" ht="163.5" customHeight="1" x14ac:dyDescent="0.2">
      <c r="A10" s="9" t="s">
        <v>922</v>
      </c>
      <c r="B10" s="10" t="s">
        <v>198</v>
      </c>
      <c r="C10" s="15" t="s">
        <v>1989</v>
      </c>
      <c r="D10" s="161" t="s">
        <v>816</v>
      </c>
      <c r="E10" s="12" t="s">
        <v>1270</v>
      </c>
      <c r="F10" s="23" t="s">
        <v>677</v>
      </c>
      <c r="G10" s="52" t="s">
        <v>1708</v>
      </c>
      <c r="H10" s="34"/>
      <c r="I10" s="57"/>
      <c r="J10" s="34"/>
      <c r="K10" s="109"/>
    </row>
    <row r="11" spans="1:16" ht="89.25" customHeight="1" x14ac:dyDescent="0.2">
      <c r="A11" s="9" t="s">
        <v>923</v>
      </c>
      <c r="B11" s="175">
        <v>41578</v>
      </c>
      <c r="C11" s="15" t="s">
        <v>1948</v>
      </c>
      <c r="D11" s="161" t="s">
        <v>1070</v>
      </c>
      <c r="E11" s="12" t="s">
        <v>1071</v>
      </c>
      <c r="F11" s="15" t="s">
        <v>1072</v>
      </c>
      <c r="G11" s="52">
        <v>41639</v>
      </c>
      <c r="H11" s="34"/>
      <c r="I11" s="34"/>
      <c r="J11" s="34"/>
      <c r="K11" s="162"/>
    </row>
    <row r="12" spans="1:16" ht="168" customHeight="1" x14ac:dyDescent="0.2">
      <c r="A12" s="9" t="s">
        <v>924</v>
      </c>
      <c r="B12" s="10" t="s">
        <v>1010</v>
      </c>
      <c r="C12" s="15" t="s">
        <v>1006</v>
      </c>
      <c r="D12" s="161" t="s">
        <v>1012</v>
      </c>
      <c r="E12" s="12" t="s">
        <v>1014</v>
      </c>
      <c r="F12" s="19" t="s">
        <v>1003</v>
      </c>
      <c r="G12" s="27" t="s">
        <v>809</v>
      </c>
      <c r="H12" s="96"/>
      <c r="I12" s="96"/>
      <c r="J12" s="96"/>
      <c r="K12" s="96"/>
    </row>
    <row r="13" spans="1:16" ht="36.75" customHeight="1" x14ac:dyDescent="0.2">
      <c r="A13" s="9" t="s">
        <v>1343</v>
      </c>
      <c r="B13" s="10" t="s">
        <v>1221</v>
      </c>
      <c r="C13" s="15" t="s">
        <v>2030</v>
      </c>
      <c r="D13" s="161" t="s">
        <v>1222</v>
      </c>
      <c r="E13" s="12" t="s">
        <v>1224</v>
      </c>
      <c r="F13" s="19">
        <v>31375</v>
      </c>
      <c r="G13" s="52" t="s">
        <v>1223</v>
      </c>
      <c r="H13" s="34"/>
      <c r="I13" s="57"/>
      <c r="J13" s="34"/>
      <c r="K13" s="109" t="s">
        <v>1130</v>
      </c>
    </row>
    <row r="14" spans="1:16" ht="30.75" customHeight="1" x14ac:dyDescent="0.2">
      <c r="A14" s="9" t="s">
        <v>1344</v>
      </c>
      <c r="B14" s="10" t="s">
        <v>443</v>
      </c>
      <c r="C14" s="15" t="s">
        <v>1994</v>
      </c>
      <c r="D14" s="161"/>
      <c r="E14" s="15" t="s">
        <v>1632</v>
      </c>
      <c r="F14" s="23">
        <v>2162</v>
      </c>
      <c r="G14" s="52" t="s">
        <v>1451</v>
      </c>
      <c r="H14" s="34"/>
      <c r="I14" s="34"/>
      <c r="J14" s="34"/>
      <c r="K14" s="109"/>
    </row>
    <row r="15" spans="1:16" s="164" customFormat="1" ht="45" customHeight="1" x14ac:dyDescent="0.2">
      <c r="A15" s="9" t="s">
        <v>1345</v>
      </c>
      <c r="B15" s="10" t="s">
        <v>64</v>
      </c>
      <c r="C15" s="15" t="s">
        <v>2036</v>
      </c>
      <c r="D15" s="161" t="s">
        <v>128</v>
      </c>
      <c r="E15" s="12" t="s">
        <v>55</v>
      </c>
      <c r="F15" s="12" t="s">
        <v>80</v>
      </c>
      <c r="G15" s="53" t="s">
        <v>92</v>
      </c>
      <c r="H15" s="34"/>
      <c r="I15" s="34"/>
      <c r="J15" s="34"/>
      <c r="K15" s="109"/>
      <c r="L15" s="163"/>
      <c r="M15" s="163"/>
      <c r="N15" s="163"/>
      <c r="O15" s="163"/>
      <c r="P15" s="163"/>
    </row>
    <row r="16" spans="1:16" ht="43.5" customHeight="1" x14ac:dyDescent="0.2">
      <c r="A16" s="9" t="s">
        <v>1346</v>
      </c>
      <c r="B16" s="10" t="s">
        <v>1515</v>
      </c>
      <c r="C16" s="15" t="s">
        <v>1968</v>
      </c>
      <c r="D16" s="161"/>
      <c r="E16" s="12" t="s">
        <v>1516</v>
      </c>
      <c r="F16" s="19">
        <v>3008.87</v>
      </c>
      <c r="G16" s="52" t="s">
        <v>1510</v>
      </c>
      <c r="H16" s="34"/>
      <c r="I16" s="34"/>
      <c r="J16" s="34"/>
      <c r="K16" s="34"/>
    </row>
    <row r="17" spans="1:16" s="164" customFormat="1" ht="36" customHeight="1" x14ac:dyDescent="0.2">
      <c r="A17" s="9" t="s">
        <v>1347</v>
      </c>
      <c r="B17" s="10" t="s">
        <v>1515</v>
      </c>
      <c r="C17" s="15" t="s">
        <v>1968</v>
      </c>
      <c r="D17" s="161"/>
      <c r="E17" s="12" t="s">
        <v>1150</v>
      </c>
      <c r="F17" s="19">
        <v>9280.64</v>
      </c>
      <c r="G17" s="52" t="s">
        <v>1510</v>
      </c>
      <c r="H17" s="34"/>
      <c r="I17" s="34"/>
      <c r="J17" s="34"/>
      <c r="K17" s="109" t="s">
        <v>1148</v>
      </c>
      <c r="L17" s="163"/>
      <c r="M17" s="163"/>
      <c r="N17" s="163"/>
      <c r="O17" s="163"/>
      <c r="P17" s="163"/>
    </row>
    <row r="18" spans="1:16" ht="45.75" customHeight="1" x14ac:dyDescent="0.2">
      <c r="A18" s="9" t="s">
        <v>1348</v>
      </c>
      <c r="B18" s="10" t="s">
        <v>939</v>
      </c>
      <c r="C18" s="15" t="s">
        <v>1968</v>
      </c>
      <c r="D18" s="161"/>
      <c r="E18" s="12" t="s">
        <v>940</v>
      </c>
      <c r="F18" s="19" t="s">
        <v>942</v>
      </c>
      <c r="G18" s="53" t="s">
        <v>943</v>
      </c>
      <c r="H18" s="59"/>
      <c r="I18" s="59"/>
      <c r="J18" s="59"/>
      <c r="K18" s="109"/>
    </row>
    <row r="19" spans="1:16" ht="41.25" customHeight="1" x14ac:dyDescent="0.2">
      <c r="A19" s="9" t="s">
        <v>1349</v>
      </c>
      <c r="B19" s="10" t="s">
        <v>939</v>
      </c>
      <c r="C19" s="15" t="s">
        <v>1968</v>
      </c>
      <c r="D19" s="161"/>
      <c r="E19" s="12" t="s">
        <v>944</v>
      </c>
      <c r="F19" s="19" t="s">
        <v>942</v>
      </c>
      <c r="G19" s="103" t="s">
        <v>943</v>
      </c>
      <c r="H19" s="59"/>
      <c r="I19" s="59"/>
      <c r="J19" s="59"/>
      <c r="K19" s="34"/>
    </row>
    <row r="20" spans="1:16" ht="41.25" customHeight="1" x14ac:dyDescent="0.2">
      <c r="A20" s="9" t="s">
        <v>1350</v>
      </c>
      <c r="B20" s="10" t="s">
        <v>939</v>
      </c>
      <c r="C20" s="15" t="s">
        <v>1968</v>
      </c>
      <c r="D20" s="161"/>
      <c r="E20" s="12" t="s">
        <v>941</v>
      </c>
      <c r="F20" s="19">
        <v>2079.4</v>
      </c>
      <c r="G20" s="103" t="s">
        <v>945</v>
      </c>
      <c r="H20" s="59"/>
      <c r="I20" s="59"/>
      <c r="J20" s="59"/>
      <c r="K20" s="34"/>
    </row>
    <row r="21" spans="1:16" ht="69" customHeight="1" x14ac:dyDescent="0.2">
      <c r="A21" s="9" t="s">
        <v>1351</v>
      </c>
      <c r="B21" s="10" t="s">
        <v>939</v>
      </c>
      <c r="C21" s="15" t="s">
        <v>1968</v>
      </c>
      <c r="D21" s="161"/>
      <c r="E21" s="12" t="s">
        <v>946</v>
      </c>
      <c r="F21" s="19" t="s">
        <v>947</v>
      </c>
      <c r="G21" s="103" t="s">
        <v>943</v>
      </c>
      <c r="H21" s="59"/>
      <c r="I21" s="59"/>
      <c r="J21" s="59"/>
      <c r="K21" s="109"/>
    </row>
    <row r="22" spans="1:16" ht="88.5" customHeight="1" x14ac:dyDescent="0.2">
      <c r="A22" s="9" t="s">
        <v>1352</v>
      </c>
      <c r="B22" s="10" t="s">
        <v>939</v>
      </c>
      <c r="C22" s="15" t="s">
        <v>1968</v>
      </c>
      <c r="D22" s="161"/>
      <c r="E22" s="12" t="s">
        <v>1771</v>
      </c>
      <c r="F22" s="19" t="s">
        <v>1504</v>
      </c>
      <c r="G22" s="103" t="s">
        <v>945</v>
      </c>
      <c r="H22" s="59"/>
      <c r="I22" s="59"/>
      <c r="J22" s="59"/>
      <c r="K22" s="109" t="s">
        <v>1505</v>
      </c>
    </row>
    <row r="23" spans="1:16" ht="41.25" customHeight="1" x14ac:dyDescent="0.2">
      <c r="A23" s="9" t="s">
        <v>1353</v>
      </c>
      <c r="B23" s="10" t="s">
        <v>1511</v>
      </c>
      <c r="C23" s="15" t="s">
        <v>1968</v>
      </c>
      <c r="D23" s="161"/>
      <c r="E23" s="12" t="s">
        <v>1509</v>
      </c>
      <c r="F23" s="19">
        <v>7136.69</v>
      </c>
      <c r="G23" s="17" t="s">
        <v>1510</v>
      </c>
      <c r="H23" s="34"/>
      <c r="I23" s="34"/>
      <c r="J23" s="34"/>
      <c r="K23" s="109"/>
    </row>
    <row r="24" spans="1:16" ht="56.25" customHeight="1" x14ac:dyDescent="0.2">
      <c r="A24" s="9" t="s">
        <v>1354</v>
      </c>
      <c r="B24" s="10" t="s">
        <v>348</v>
      </c>
      <c r="C24" s="15" t="s">
        <v>2040</v>
      </c>
      <c r="D24" s="161" t="s">
        <v>350</v>
      </c>
      <c r="E24" s="12" t="s">
        <v>456</v>
      </c>
      <c r="F24" s="19" t="s">
        <v>1025</v>
      </c>
      <c r="G24" s="17"/>
      <c r="H24" s="34"/>
      <c r="I24" s="57"/>
      <c r="J24" s="34"/>
      <c r="K24" s="109"/>
    </row>
    <row r="25" spans="1:16" ht="63.75" customHeight="1" x14ac:dyDescent="0.2">
      <c r="A25" s="9" t="s">
        <v>975</v>
      </c>
      <c r="B25" s="10" t="s">
        <v>1747</v>
      </c>
      <c r="C25" s="15" t="s">
        <v>1972</v>
      </c>
      <c r="D25" s="161" t="s">
        <v>1749</v>
      </c>
      <c r="E25" s="12" t="s">
        <v>1748</v>
      </c>
      <c r="F25" s="19">
        <v>800000</v>
      </c>
      <c r="G25" s="17"/>
      <c r="H25" s="34"/>
      <c r="I25" s="34"/>
      <c r="J25" s="34"/>
      <c r="K25" s="109"/>
    </row>
    <row r="26" spans="1:16" ht="165.75" customHeight="1" x14ac:dyDescent="0.2">
      <c r="A26" s="9" t="s">
        <v>976</v>
      </c>
      <c r="B26" s="10" t="s">
        <v>1010</v>
      </c>
      <c r="C26" s="15" t="s">
        <v>1001</v>
      </c>
      <c r="D26" s="161" t="s">
        <v>1011</v>
      </c>
      <c r="E26" s="12" t="s">
        <v>1013</v>
      </c>
      <c r="F26" s="19" t="s">
        <v>1003</v>
      </c>
      <c r="G26" s="10" t="s">
        <v>809</v>
      </c>
      <c r="H26" s="96"/>
      <c r="I26" s="96"/>
      <c r="J26" s="96"/>
      <c r="K26" s="162"/>
    </row>
    <row r="27" spans="1:16" ht="69" customHeight="1" x14ac:dyDescent="0.2">
      <c r="A27" s="9" t="s">
        <v>977</v>
      </c>
      <c r="B27" s="10" t="s">
        <v>398</v>
      </c>
      <c r="C27" s="15" t="s">
        <v>1998</v>
      </c>
      <c r="D27" s="161" t="s">
        <v>1314</v>
      </c>
      <c r="E27" s="12" t="s">
        <v>456</v>
      </c>
      <c r="F27" s="19" t="s">
        <v>1315</v>
      </c>
      <c r="G27" s="17" t="s">
        <v>1313</v>
      </c>
      <c r="H27" s="34"/>
      <c r="I27" s="57"/>
      <c r="J27" s="34"/>
      <c r="K27" s="109"/>
    </row>
    <row r="28" spans="1:16" ht="75.75" customHeight="1" x14ac:dyDescent="0.2">
      <c r="A28" s="9" t="s">
        <v>1553</v>
      </c>
      <c r="B28" s="10" t="s">
        <v>1217</v>
      </c>
      <c r="C28" s="15" t="s">
        <v>2025</v>
      </c>
      <c r="D28" s="161" t="s">
        <v>1218</v>
      </c>
      <c r="E28" s="12" t="s">
        <v>456</v>
      </c>
      <c r="F28" s="19" t="s">
        <v>1219</v>
      </c>
      <c r="G28" s="17" t="s">
        <v>1220</v>
      </c>
      <c r="H28" s="34"/>
      <c r="I28" s="34"/>
      <c r="J28" s="34"/>
      <c r="K28" s="109" t="s">
        <v>983</v>
      </c>
    </row>
    <row r="29" spans="1:16" ht="76.5" customHeight="1" x14ac:dyDescent="0.2">
      <c r="A29" s="9" t="s">
        <v>978</v>
      </c>
      <c r="B29" s="10" t="s">
        <v>398</v>
      </c>
      <c r="C29" s="15" t="s">
        <v>1997</v>
      </c>
      <c r="D29" s="161" t="s">
        <v>1312</v>
      </c>
      <c r="E29" s="12" t="s">
        <v>456</v>
      </c>
      <c r="F29" s="19" t="s">
        <v>345</v>
      </c>
      <c r="G29" s="17" t="s">
        <v>1313</v>
      </c>
      <c r="H29" s="34"/>
      <c r="I29" s="57"/>
      <c r="J29" s="34"/>
      <c r="K29" s="109"/>
    </row>
    <row r="30" spans="1:16" ht="164.25" customHeight="1" x14ac:dyDescent="0.2">
      <c r="A30" s="9" t="s">
        <v>979</v>
      </c>
      <c r="B30" s="10" t="s">
        <v>198</v>
      </c>
      <c r="C30" s="15" t="s">
        <v>1990</v>
      </c>
      <c r="D30" s="161" t="s">
        <v>1707</v>
      </c>
      <c r="E30" s="12" t="s">
        <v>1270</v>
      </c>
      <c r="F30" s="19" t="s">
        <v>677</v>
      </c>
      <c r="G30" s="17" t="s">
        <v>1708</v>
      </c>
      <c r="H30" s="34"/>
      <c r="I30" s="57"/>
      <c r="J30" s="34"/>
      <c r="K30" s="109"/>
    </row>
    <row r="31" spans="1:16" ht="59.25" customHeight="1" x14ac:dyDescent="0.2">
      <c r="A31" s="9" t="s">
        <v>980</v>
      </c>
      <c r="B31" s="10" t="s">
        <v>1308</v>
      </c>
      <c r="C31" s="15" t="s">
        <v>2029</v>
      </c>
      <c r="D31" s="161" t="s">
        <v>1309</v>
      </c>
      <c r="E31" s="12" t="s">
        <v>456</v>
      </c>
      <c r="F31" s="19" t="s">
        <v>1310</v>
      </c>
      <c r="G31" s="17" t="s">
        <v>1311</v>
      </c>
      <c r="H31" s="34"/>
      <c r="I31" s="57"/>
      <c r="J31" s="34"/>
      <c r="K31" s="109"/>
    </row>
    <row r="32" spans="1:16" ht="57.75" customHeight="1" x14ac:dyDescent="0.2">
      <c r="A32" s="9" t="s">
        <v>981</v>
      </c>
      <c r="B32" s="10" t="s">
        <v>325</v>
      </c>
      <c r="C32" s="15" t="s">
        <v>2045</v>
      </c>
      <c r="D32" s="161" t="s">
        <v>1325</v>
      </c>
      <c r="E32" s="12" t="s">
        <v>456</v>
      </c>
      <c r="F32" s="19" t="s">
        <v>1023</v>
      </c>
      <c r="G32" s="17" t="s">
        <v>1324</v>
      </c>
      <c r="H32" s="34"/>
      <c r="I32" s="57"/>
      <c r="J32" s="34"/>
      <c r="K32" s="109"/>
    </row>
    <row r="33" spans="1:16" ht="64.5" customHeight="1" x14ac:dyDescent="0.2">
      <c r="A33" s="9" t="s">
        <v>1554</v>
      </c>
      <c r="B33" s="10" t="s">
        <v>325</v>
      </c>
      <c r="C33" s="15" t="s">
        <v>2049</v>
      </c>
      <c r="D33" s="161" t="s">
        <v>1331</v>
      </c>
      <c r="E33" s="12" t="s">
        <v>456</v>
      </c>
      <c r="F33" s="19" t="s">
        <v>1333</v>
      </c>
      <c r="G33" s="103" t="s">
        <v>1324</v>
      </c>
      <c r="H33" s="59"/>
      <c r="I33" s="59"/>
      <c r="J33" s="59"/>
      <c r="K33" s="109"/>
    </row>
    <row r="34" spans="1:16" ht="64.5" customHeight="1" x14ac:dyDescent="0.2">
      <c r="A34" s="9" t="s">
        <v>142</v>
      </c>
      <c r="B34" s="186" t="s">
        <v>325</v>
      </c>
      <c r="C34" s="15" t="s">
        <v>2050</v>
      </c>
      <c r="D34" s="161" t="s">
        <v>1335</v>
      </c>
      <c r="E34" s="12" t="s">
        <v>456</v>
      </c>
      <c r="F34" s="19" t="s">
        <v>1334</v>
      </c>
      <c r="G34" s="103" t="s">
        <v>1324</v>
      </c>
      <c r="H34" s="59"/>
      <c r="I34" s="59"/>
      <c r="J34" s="59"/>
      <c r="K34" s="109"/>
    </row>
    <row r="35" spans="1:16" ht="54.75" customHeight="1" x14ac:dyDescent="0.2">
      <c r="A35" s="9" t="s">
        <v>143</v>
      </c>
      <c r="B35" s="10" t="s">
        <v>325</v>
      </c>
      <c r="C35" s="15" t="s">
        <v>2044</v>
      </c>
      <c r="D35" s="161" t="s">
        <v>1323</v>
      </c>
      <c r="E35" s="12" t="s">
        <v>456</v>
      </c>
      <c r="F35" s="19" t="s">
        <v>1322</v>
      </c>
      <c r="G35" s="17" t="s">
        <v>1324</v>
      </c>
      <c r="H35" s="34"/>
      <c r="I35" s="57"/>
      <c r="J35" s="34"/>
      <c r="K35" s="109"/>
    </row>
    <row r="36" spans="1:16" ht="79.5" customHeight="1" x14ac:dyDescent="0.2">
      <c r="A36" s="9" t="s">
        <v>144</v>
      </c>
      <c r="B36" s="10" t="s">
        <v>378</v>
      </c>
      <c r="C36" s="15" t="s">
        <v>2011</v>
      </c>
      <c r="D36" s="161" t="s">
        <v>1625</v>
      </c>
      <c r="E36" s="12" t="s">
        <v>456</v>
      </c>
      <c r="F36" s="19" t="s">
        <v>1626</v>
      </c>
      <c r="G36" s="17" t="s">
        <v>381</v>
      </c>
      <c r="H36" s="165"/>
      <c r="I36" s="165"/>
      <c r="J36" s="165"/>
      <c r="K36" s="109"/>
    </row>
    <row r="37" spans="1:16" ht="69" customHeight="1" x14ac:dyDescent="0.2">
      <c r="A37" s="9" t="s">
        <v>145</v>
      </c>
      <c r="B37" s="10" t="s">
        <v>378</v>
      </c>
      <c r="C37" s="15" t="s">
        <v>2009</v>
      </c>
      <c r="D37" s="161" t="s">
        <v>382</v>
      </c>
      <c r="E37" s="12" t="s">
        <v>456</v>
      </c>
      <c r="F37" s="19" t="s">
        <v>1622</v>
      </c>
      <c r="G37" s="17" t="s">
        <v>381</v>
      </c>
      <c r="H37" s="34"/>
      <c r="I37" s="34"/>
      <c r="J37" s="34"/>
      <c r="K37" s="166"/>
    </row>
    <row r="38" spans="1:16" s="167" customFormat="1" ht="79.5" customHeight="1" x14ac:dyDescent="0.2">
      <c r="A38" s="9" t="s">
        <v>1796</v>
      </c>
      <c r="B38" s="10" t="s">
        <v>378</v>
      </c>
      <c r="C38" s="15" t="s">
        <v>2010</v>
      </c>
      <c r="D38" s="161" t="s">
        <v>1623</v>
      </c>
      <c r="E38" s="12" t="s">
        <v>456</v>
      </c>
      <c r="F38" s="19" t="s">
        <v>1624</v>
      </c>
      <c r="G38" s="17" t="s">
        <v>381</v>
      </c>
      <c r="H38" s="34"/>
      <c r="I38" s="34"/>
      <c r="J38" s="34"/>
      <c r="K38" s="109"/>
      <c r="L38" s="163"/>
      <c r="M38" s="163"/>
      <c r="N38" s="163"/>
      <c r="O38" s="163"/>
      <c r="P38" s="163"/>
    </row>
    <row r="39" spans="1:16" s="44" customFormat="1" ht="67.5" customHeight="1" x14ac:dyDescent="0.2">
      <c r="A39" s="9" t="s">
        <v>1555</v>
      </c>
      <c r="B39" s="10" t="s">
        <v>1451</v>
      </c>
      <c r="C39" s="15" t="s">
        <v>1976</v>
      </c>
      <c r="D39" s="161" t="s">
        <v>1453</v>
      </c>
      <c r="E39" s="12" t="s">
        <v>456</v>
      </c>
      <c r="F39" s="19" t="s">
        <v>1454</v>
      </c>
      <c r="G39" s="17" t="s">
        <v>1451</v>
      </c>
      <c r="H39" s="34"/>
      <c r="I39" s="34"/>
      <c r="J39" s="34"/>
      <c r="K39" s="109"/>
      <c r="L39" s="43"/>
      <c r="M39" s="43"/>
      <c r="N39" s="43"/>
      <c r="O39" s="43"/>
      <c r="P39" s="43"/>
    </row>
    <row r="40" spans="1:16" s="44" customFormat="1" ht="76.5" customHeight="1" x14ac:dyDescent="0.2">
      <c r="A40" s="9" t="s">
        <v>1556</v>
      </c>
      <c r="B40" s="10" t="s">
        <v>378</v>
      </c>
      <c r="C40" s="15" t="s">
        <v>2008</v>
      </c>
      <c r="D40" s="160" t="s">
        <v>379</v>
      </c>
      <c r="E40" s="15" t="s">
        <v>456</v>
      </c>
      <c r="F40" s="23" t="s">
        <v>380</v>
      </c>
      <c r="G40" s="52" t="s">
        <v>381</v>
      </c>
      <c r="H40" s="34"/>
      <c r="I40" s="34"/>
      <c r="J40" s="34"/>
      <c r="K40" s="109" t="s">
        <v>1149</v>
      </c>
      <c r="L40" s="43"/>
      <c r="M40" s="43"/>
      <c r="N40" s="43"/>
      <c r="O40" s="43"/>
      <c r="P40" s="43"/>
    </row>
    <row r="41" spans="1:16" s="44" customFormat="1" ht="69" customHeight="1" x14ac:dyDescent="0.2">
      <c r="A41" s="9" t="s">
        <v>1557</v>
      </c>
      <c r="B41" s="10" t="s">
        <v>378</v>
      </c>
      <c r="C41" s="15" t="s">
        <v>2012</v>
      </c>
      <c r="D41" s="161" t="s">
        <v>1627</v>
      </c>
      <c r="E41" s="12" t="s">
        <v>456</v>
      </c>
      <c r="F41" s="19" t="s">
        <v>1628</v>
      </c>
      <c r="G41" s="17" t="s">
        <v>381</v>
      </c>
      <c r="H41" s="34"/>
      <c r="I41" s="34"/>
      <c r="J41" s="34"/>
      <c r="K41" s="109"/>
      <c r="L41" s="43"/>
      <c r="M41" s="43"/>
      <c r="N41" s="43"/>
      <c r="O41" s="43"/>
      <c r="P41" s="43"/>
    </row>
    <row r="42" spans="1:16" s="44" customFormat="1" ht="65.25" customHeight="1" x14ac:dyDescent="0.2">
      <c r="A42" s="9" t="s">
        <v>1558</v>
      </c>
      <c r="B42" s="10" t="s">
        <v>378</v>
      </c>
      <c r="C42" s="15" t="s">
        <v>2013</v>
      </c>
      <c r="D42" s="161" t="s">
        <v>1629</v>
      </c>
      <c r="E42" s="12" t="s">
        <v>456</v>
      </c>
      <c r="F42" s="19" t="s">
        <v>1630</v>
      </c>
      <c r="G42" s="17" t="s">
        <v>381</v>
      </c>
      <c r="H42" s="34"/>
      <c r="I42" s="34"/>
      <c r="J42" s="34"/>
      <c r="K42" s="109"/>
      <c r="L42" s="43"/>
      <c r="M42" s="43"/>
      <c r="N42" s="43"/>
      <c r="O42" s="43"/>
      <c r="P42" s="43"/>
    </row>
    <row r="43" spans="1:16" s="44" customFormat="1" ht="65.25" customHeight="1" x14ac:dyDescent="0.2">
      <c r="A43" s="9" t="s">
        <v>1559</v>
      </c>
      <c r="B43" s="10" t="s">
        <v>325</v>
      </c>
      <c r="C43" s="15" t="s">
        <v>2046</v>
      </c>
      <c r="D43" s="161" t="s">
        <v>1326</v>
      </c>
      <c r="E43" s="12" t="s">
        <v>456</v>
      </c>
      <c r="F43" s="19" t="s">
        <v>1327</v>
      </c>
      <c r="G43" s="103" t="s">
        <v>1324</v>
      </c>
      <c r="H43" s="109"/>
      <c r="I43" s="168"/>
      <c r="J43" s="109"/>
      <c r="K43" s="34"/>
      <c r="L43" s="43"/>
      <c r="M43" s="43"/>
      <c r="N43" s="43"/>
      <c r="O43" s="43"/>
      <c r="P43" s="43"/>
    </row>
    <row r="44" spans="1:16" s="169" customFormat="1" ht="56.25" customHeight="1" x14ac:dyDescent="0.2">
      <c r="A44" s="9" t="s">
        <v>1560</v>
      </c>
      <c r="B44" s="10" t="s">
        <v>325</v>
      </c>
      <c r="C44" s="15" t="s">
        <v>2048</v>
      </c>
      <c r="D44" s="161" t="s">
        <v>1330</v>
      </c>
      <c r="E44" s="12" t="s">
        <v>456</v>
      </c>
      <c r="F44" s="19" t="s">
        <v>1332</v>
      </c>
      <c r="G44" s="103" t="s">
        <v>1324</v>
      </c>
      <c r="H44" s="34"/>
      <c r="I44" s="57"/>
      <c r="J44" s="34"/>
      <c r="K44" s="109"/>
      <c r="L44" s="41"/>
      <c r="M44" s="41"/>
      <c r="N44" s="41"/>
      <c r="O44" s="41"/>
      <c r="P44" s="41"/>
    </row>
    <row r="45" spans="1:16" ht="56.25" customHeight="1" x14ac:dyDescent="0.2">
      <c r="A45" s="9" t="s">
        <v>1561</v>
      </c>
      <c r="B45" s="10" t="s">
        <v>325</v>
      </c>
      <c r="C45" s="15" t="s">
        <v>2047</v>
      </c>
      <c r="D45" s="160" t="s">
        <v>1328</v>
      </c>
      <c r="E45" s="15" t="s">
        <v>456</v>
      </c>
      <c r="F45" s="23" t="s">
        <v>1329</v>
      </c>
      <c r="G45" s="53" t="s">
        <v>1324</v>
      </c>
      <c r="H45" s="34"/>
      <c r="I45" s="57"/>
      <c r="J45" s="34"/>
      <c r="K45" s="109"/>
    </row>
    <row r="46" spans="1:16" ht="63.75" customHeight="1" x14ac:dyDescent="0.2">
      <c r="A46" s="9" t="s">
        <v>1797</v>
      </c>
      <c r="B46" s="10" t="s">
        <v>936</v>
      </c>
      <c r="C46" s="15" t="s">
        <v>2066</v>
      </c>
      <c r="D46" s="161" t="s">
        <v>937</v>
      </c>
      <c r="E46" s="12" t="s">
        <v>456</v>
      </c>
      <c r="F46" s="18">
        <v>10000</v>
      </c>
      <c r="G46" s="10" t="s">
        <v>65</v>
      </c>
      <c r="H46" s="96"/>
      <c r="I46" s="96"/>
      <c r="J46" s="96"/>
      <c r="K46" s="162"/>
    </row>
    <row r="47" spans="1:16" ht="55.5" customHeight="1" x14ac:dyDescent="0.2">
      <c r="A47" s="9" t="s">
        <v>1562</v>
      </c>
      <c r="B47" s="10" t="s">
        <v>349</v>
      </c>
      <c r="C47" s="15" t="s">
        <v>2033</v>
      </c>
      <c r="D47" s="161" t="s">
        <v>1096</v>
      </c>
      <c r="E47" s="12" t="s">
        <v>456</v>
      </c>
      <c r="F47" s="19" t="s">
        <v>1023</v>
      </c>
      <c r="G47" s="10"/>
      <c r="H47" s="34" t="s">
        <v>139</v>
      </c>
      <c r="I47" s="57" t="s">
        <v>1128</v>
      </c>
      <c r="J47" s="34"/>
      <c r="K47" s="109"/>
    </row>
    <row r="48" spans="1:16" ht="53.25" customHeight="1" x14ac:dyDescent="0.2">
      <c r="A48" s="9" t="s">
        <v>1563</v>
      </c>
      <c r="B48" s="10" t="s">
        <v>412</v>
      </c>
      <c r="C48" s="15" t="s">
        <v>2033</v>
      </c>
      <c r="D48" s="161" t="s">
        <v>1288</v>
      </c>
      <c r="E48" s="12" t="s">
        <v>456</v>
      </c>
      <c r="F48" s="19" t="s">
        <v>1287</v>
      </c>
      <c r="G48" s="17" t="s">
        <v>1294</v>
      </c>
      <c r="H48" s="34"/>
      <c r="I48" s="57"/>
      <c r="J48" s="34"/>
      <c r="K48" s="34"/>
    </row>
    <row r="49" spans="1:16" ht="69.75" customHeight="1" x14ac:dyDescent="0.2">
      <c r="A49" s="9" t="s">
        <v>1564</v>
      </c>
      <c r="B49" s="10" t="s">
        <v>1147</v>
      </c>
      <c r="C49" s="15" t="s">
        <v>2031</v>
      </c>
      <c r="D49" s="161" t="s">
        <v>462</v>
      </c>
      <c r="E49" s="12" t="s">
        <v>456</v>
      </c>
      <c r="F49" s="19" t="s">
        <v>461</v>
      </c>
      <c r="G49" s="17"/>
      <c r="H49" s="34"/>
      <c r="I49" s="57"/>
      <c r="J49" s="34"/>
      <c r="K49" s="109"/>
    </row>
    <row r="50" spans="1:16" ht="66" customHeight="1" x14ac:dyDescent="0.2">
      <c r="A50" s="9" t="s">
        <v>1565</v>
      </c>
      <c r="B50" s="10" t="s">
        <v>349</v>
      </c>
      <c r="C50" s="15" t="s">
        <v>2031</v>
      </c>
      <c r="D50" s="161" t="s">
        <v>352</v>
      </c>
      <c r="E50" s="12" t="s">
        <v>456</v>
      </c>
      <c r="F50" s="19" t="s">
        <v>1097</v>
      </c>
      <c r="G50" s="17"/>
      <c r="H50" s="34"/>
      <c r="I50" s="57"/>
      <c r="J50" s="34"/>
      <c r="K50" s="162"/>
    </row>
    <row r="51" spans="1:16" s="164" customFormat="1" ht="68.25" customHeight="1" x14ac:dyDescent="0.2">
      <c r="A51" s="9" t="s">
        <v>1566</v>
      </c>
      <c r="B51" s="10" t="s">
        <v>412</v>
      </c>
      <c r="C51" s="15" t="s">
        <v>2031</v>
      </c>
      <c r="D51" s="161" t="s">
        <v>1291</v>
      </c>
      <c r="E51" s="12" t="s">
        <v>456</v>
      </c>
      <c r="F51" s="19" t="s">
        <v>461</v>
      </c>
      <c r="G51" s="17" t="s">
        <v>1294</v>
      </c>
      <c r="H51" s="34"/>
      <c r="I51" s="57"/>
      <c r="J51" s="34"/>
      <c r="K51" s="109"/>
      <c r="L51" s="163"/>
      <c r="M51" s="163"/>
      <c r="N51" s="163"/>
      <c r="O51" s="163"/>
      <c r="P51" s="163"/>
    </row>
    <row r="52" spans="1:16" ht="57" customHeight="1" x14ac:dyDescent="0.2">
      <c r="A52" s="9" t="s">
        <v>1567</v>
      </c>
      <c r="B52" s="17" t="s">
        <v>1824</v>
      </c>
      <c r="C52" s="15" t="s">
        <v>2054</v>
      </c>
      <c r="D52" s="161" t="s">
        <v>189</v>
      </c>
      <c r="E52" s="12" t="s">
        <v>456</v>
      </c>
      <c r="F52" s="157">
        <v>40000</v>
      </c>
      <c r="G52" s="103" t="s">
        <v>186</v>
      </c>
      <c r="H52" s="59"/>
      <c r="I52" s="59"/>
      <c r="J52" s="59"/>
      <c r="K52" s="109"/>
    </row>
    <row r="53" spans="1:16" ht="64.5" customHeight="1" x14ac:dyDescent="0.2">
      <c r="A53" s="9" t="s">
        <v>1568</v>
      </c>
      <c r="B53" s="17" t="s">
        <v>1824</v>
      </c>
      <c r="C53" s="15" t="s">
        <v>2058</v>
      </c>
      <c r="D53" s="160" t="s">
        <v>193</v>
      </c>
      <c r="E53" s="15" t="s">
        <v>456</v>
      </c>
      <c r="F53" s="28">
        <v>10000</v>
      </c>
      <c r="G53" s="53" t="s">
        <v>186</v>
      </c>
      <c r="H53" s="59"/>
      <c r="I53" s="59"/>
      <c r="J53" s="59"/>
      <c r="K53" s="109"/>
    </row>
    <row r="54" spans="1:16" ht="72" customHeight="1" x14ac:dyDescent="0.2">
      <c r="A54" s="9" t="s">
        <v>1569</v>
      </c>
      <c r="B54" s="17" t="s">
        <v>1824</v>
      </c>
      <c r="C54" s="15" t="s">
        <v>2053</v>
      </c>
      <c r="D54" s="160" t="s">
        <v>188</v>
      </c>
      <c r="E54" s="15" t="s">
        <v>456</v>
      </c>
      <c r="F54" s="28">
        <v>40000</v>
      </c>
      <c r="G54" s="53" t="s">
        <v>186</v>
      </c>
      <c r="H54" s="59"/>
      <c r="I54" s="59"/>
      <c r="J54" s="59"/>
      <c r="K54" s="34"/>
    </row>
    <row r="55" spans="1:16" ht="67.5" customHeight="1" x14ac:dyDescent="0.2">
      <c r="A55" s="9" t="s">
        <v>1570</v>
      </c>
      <c r="B55" s="17" t="s">
        <v>1824</v>
      </c>
      <c r="C55" s="15" t="s">
        <v>2057</v>
      </c>
      <c r="D55" s="160" t="s">
        <v>192</v>
      </c>
      <c r="E55" s="12" t="s">
        <v>456</v>
      </c>
      <c r="F55" s="157">
        <v>10000</v>
      </c>
      <c r="G55" s="103" t="s">
        <v>186</v>
      </c>
      <c r="H55" s="59"/>
      <c r="I55" s="59"/>
      <c r="J55" s="59"/>
      <c r="K55" s="34"/>
    </row>
    <row r="56" spans="1:16" ht="67.5" customHeight="1" x14ac:dyDescent="0.2">
      <c r="A56" s="9" t="s">
        <v>1571</v>
      </c>
      <c r="B56" s="17" t="s">
        <v>1824</v>
      </c>
      <c r="C56" s="15" t="s">
        <v>2055</v>
      </c>
      <c r="D56" s="160" t="s">
        <v>190</v>
      </c>
      <c r="E56" s="15" t="s">
        <v>456</v>
      </c>
      <c r="F56" s="28">
        <v>39633.4</v>
      </c>
      <c r="G56" s="53" t="s">
        <v>186</v>
      </c>
      <c r="H56" s="59"/>
      <c r="I56" s="59"/>
      <c r="J56" s="59"/>
      <c r="K56" s="109"/>
    </row>
    <row r="57" spans="1:16" ht="69.75" customHeight="1" x14ac:dyDescent="0.2">
      <c r="A57" s="9" t="s">
        <v>1572</v>
      </c>
      <c r="B57" s="17" t="s">
        <v>1824</v>
      </c>
      <c r="C57" s="15" t="s">
        <v>2052</v>
      </c>
      <c r="D57" s="160" t="s">
        <v>187</v>
      </c>
      <c r="E57" s="15" t="s">
        <v>456</v>
      </c>
      <c r="F57" s="28">
        <v>120350</v>
      </c>
      <c r="G57" s="53" t="s">
        <v>186</v>
      </c>
      <c r="H57" s="59"/>
      <c r="I57" s="59"/>
      <c r="J57" s="59"/>
      <c r="K57" s="34"/>
    </row>
    <row r="58" spans="1:16" ht="57.75" customHeight="1" x14ac:dyDescent="0.2">
      <c r="A58" s="9" t="s">
        <v>1573</v>
      </c>
      <c r="B58" s="17" t="s">
        <v>1824</v>
      </c>
      <c r="C58" s="15" t="s">
        <v>2051</v>
      </c>
      <c r="D58" s="160" t="s">
        <v>185</v>
      </c>
      <c r="E58" s="15" t="s">
        <v>456</v>
      </c>
      <c r="F58" s="28">
        <v>63525</v>
      </c>
      <c r="G58" s="53" t="s">
        <v>186</v>
      </c>
      <c r="H58" s="59"/>
      <c r="I58" s="59"/>
      <c r="J58" s="59"/>
      <c r="K58" s="170"/>
    </row>
    <row r="59" spans="1:16" ht="68.25" customHeight="1" x14ac:dyDescent="0.2">
      <c r="A59" s="9" t="s">
        <v>1574</v>
      </c>
      <c r="B59" s="17" t="s">
        <v>1824</v>
      </c>
      <c r="C59" s="15" t="s">
        <v>2056</v>
      </c>
      <c r="D59" s="160" t="s">
        <v>191</v>
      </c>
      <c r="E59" s="15" t="s">
        <v>456</v>
      </c>
      <c r="F59" s="28">
        <v>53847.46</v>
      </c>
      <c r="G59" s="53" t="s">
        <v>186</v>
      </c>
      <c r="H59" s="59"/>
      <c r="I59" s="171"/>
      <c r="J59" s="171"/>
      <c r="K59" s="109"/>
    </row>
    <row r="60" spans="1:16" ht="69.75" customHeight="1" x14ac:dyDescent="0.2">
      <c r="A60" s="9" t="s">
        <v>1575</v>
      </c>
      <c r="B60" s="10" t="s">
        <v>1147</v>
      </c>
      <c r="C60" s="15" t="s">
        <v>1991</v>
      </c>
      <c r="D60" s="160" t="s">
        <v>463</v>
      </c>
      <c r="E60" s="15" t="s">
        <v>456</v>
      </c>
      <c r="F60" s="23" t="s">
        <v>402</v>
      </c>
      <c r="G60" s="52"/>
      <c r="H60" s="34"/>
      <c r="I60" s="172"/>
      <c r="J60" s="165"/>
      <c r="K60" s="34"/>
    </row>
    <row r="61" spans="1:16" ht="68.25" customHeight="1" x14ac:dyDescent="0.2">
      <c r="A61" s="9" t="s">
        <v>1576</v>
      </c>
      <c r="B61" s="10" t="s">
        <v>1147</v>
      </c>
      <c r="C61" s="15" t="s">
        <v>1991</v>
      </c>
      <c r="D61" s="160" t="s">
        <v>403</v>
      </c>
      <c r="E61" s="15" t="s">
        <v>456</v>
      </c>
      <c r="F61" s="23" t="s">
        <v>345</v>
      </c>
      <c r="G61" s="52"/>
      <c r="H61" s="34"/>
      <c r="I61" s="57"/>
      <c r="J61" s="34"/>
      <c r="K61" s="166"/>
    </row>
    <row r="62" spans="1:16" ht="69" customHeight="1" x14ac:dyDescent="0.2">
      <c r="A62" s="9" t="s">
        <v>1577</v>
      </c>
      <c r="B62" s="10" t="s">
        <v>349</v>
      </c>
      <c r="C62" s="15" t="s">
        <v>1991</v>
      </c>
      <c r="D62" s="160" t="s">
        <v>351</v>
      </c>
      <c r="E62" s="15" t="s">
        <v>456</v>
      </c>
      <c r="F62" s="23" t="s">
        <v>1024</v>
      </c>
      <c r="G62" s="52"/>
      <c r="H62" s="34"/>
      <c r="I62" s="57"/>
      <c r="J62" s="34"/>
      <c r="K62" s="34"/>
    </row>
    <row r="63" spans="1:16" s="173" customFormat="1" ht="61.5" customHeight="1" x14ac:dyDescent="0.2">
      <c r="A63" s="9" t="s">
        <v>1578</v>
      </c>
      <c r="B63" s="10" t="s">
        <v>412</v>
      </c>
      <c r="C63" s="15" t="s">
        <v>1991</v>
      </c>
      <c r="D63" s="161" t="s">
        <v>413</v>
      </c>
      <c r="E63" s="15" t="s">
        <v>456</v>
      </c>
      <c r="F63" s="19" t="s">
        <v>414</v>
      </c>
      <c r="G63" s="17" t="s">
        <v>1294</v>
      </c>
      <c r="H63" s="96"/>
      <c r="I63" s="96"/>
      <c r="J63" s="96"/>
      <c r="K63" s="34"/>
      <c r="L63" s="41"/>
      <c r="M63" s="41"/>
      <c r="N63" s="41"/>
      <c r="O63" s="41"/>
      <c r="P63" s="41"/>
    </row>
    <row r="64" spans="1:16" s="173" customFormat="1" ht="63" customHeight="1" x14ac:dyDescent="0.2">
      <c r="A64" s="9" t="s">
        <v>1579</v>
      </c>
      <c r="B64" s="10" t="s">
        <v>1676</v>
      </c>
      <c r="C64" s="15" t="s">
        <v>1991</v>
      </c>
      <c r="D64" s="161" t="s">
        <v>408</v>
      </c>
      <c r="E64" s="15" t="s">
        <v>456</v>
      </c>
      <c r="F64" s="19" t="s">
        <v>345</v>
      </c>
      <c r="G64" s="17"/>
      <c r="H64" s="170"/>
      <c r="I64" s="174"/>
      <c r="J64" s="170"/>
      <c r="K64" s="34"/>
      <c r="L64" s="41"/>
      <c r="M64" s="41"/>
      <c r="N64" s="41"/>
      <c r="O64" s="41"/>
      <c r="P64" s="41"/>
    </row>
    <row r="65" spans="1:16" s="173" customFormat="1" ht="66" customHeight="1" x14ac:dyDescent="0.2">
      <c r="A65" s="9" t="s">
        <v>1580</v>
      </c>
      <c r="B65" s="10" t="s">
        <v>855</v>
      </c>
      <c r="C65" s="15" t="s">
        <v>1991</v>
      </c>
      <c r="D65" s="161" t="s">
        <v>1293</v>
      </c>
      <c r="E65" s="15" t="s">
        <v>456</v>
      </c>
      <c r="F65" s="19" t="s">
        <v>345</v>
      </c>
      <c r="G65" s="17"/>
      <c r="H65" s="34"/>
      <c r="I65" s="57"/>
      <c r="J65" s="34"/>
      <c r="K65" s="34"/>
      <c r="L65" s="41"/>
      <c r="M65" s="41"/>
      <c r="N65" s="41"/>
      <c r="O65" s="41"/>
      <c r="P65" s="41"/>
    </row>
    <row r="66" spans="1:16" s="173" customFormat="1" ht="51" customHeight="1" x14ac:dyDescent="0.2">
      <c r="A66" s="9" t="s">
        <v>1581</v>
      </c>
      <c r="B66" s="10" t="s">
        <v>1147</v>
      </c>
      <c r="C66" s="15" t="s">
        <v>2032</v>
      </c>
      <c r="D66" s="161" t="s">
        <v>457</v>
      </c>
      <c r="E66" s="15" t="s">
        <v>456</v>
      </c>
      <c r="F66" s="19" t="s">
        <v>458</v>
      </c>
      <c r="G66" s="17"/>
      <c r="H66" s="109"/>
      <c r="I66" s="168"/>
      <c r="J66" s="109"/>
      <c r="K66" s="34"/>
      <c r="L66" s="41"/>
      <c r="M66" s="41"/>
      <c r="N66" s="41"/>
      <c r="O66" s="41"/>
      <c r="P66" s="41"/>
    </row>
    <row r="67" spans="1:16" s="173" customFormat="1" ht="57" customHeight="1" x14ac:dyDescent="0.2">
      <c r="A67" s="9" t="s">
        <v>1582</v>
      </c>
      <c r="B67" s="10" t="s">
        <v>349</v>
      </c>
      <c r="C67" s="15" t="s">
        <v>2032</v>
      </c>
      <c r="D67" s="161" t="s">
        <v>354</v>
      </c>
      <c r="E67" s="15" t="s">
        <v>456</v>
      </c>
      <c r="F67" s="19" t="s">
        <v>1022</v>
      </c>
      <c r="G67" s="17"/>
      <c r="H67" s="109"/>
      <c r="I67" s="168"/>
      <c r="J67" s="109"/>
      <c r="K67" s="109"/>
      <c r="L67" s="41"/>
      <c r="M67" s="41"/>
      <c r="N67" s="41"/>
      <c r="O67" s="41"/>
      <c r="P67" s="41"/>
    </row>
    <row r="68" spans="1:16" s="41" customFormat="1" ht="54" customHeight="1" x14ac:dyDescent="0.2">
      <c r="A68" s="9" t="s">
        <v>1583</v>
      </c>
      <c r="B68" s="10" t="s">
        <v>412</v>
      </c>
      <c r="C68" s="15" t="s">
        <v>2032</v>
      </c>
      <c r="D68" s="161" t="s">
        <v>1289</v>
      </c>
      <c r="E68" s="15" t="s">
        <v>456</v>
      </c>
      <c r="F68" s="19" t="s">
        <v>1290</v>
      </c>
      <c r="G68" s="17" t="s">
        <v>1294</v>
      </c>
      <c r="H68" s="109"/>
      <c r="I68" s="168"/>
      <c r="J68" s="109"/>
      <c r="K68" s="109"/>
    </row>
    <row r="69" spans="1:16" s="41" customFormat="1" ht="54.75" customHeight="1" x14ac:dyDescent="0.2">
      <c r="A69" s="9" t="s">
        <v>1660</v>
      </c>
      <c r="B69" s="10" t="s">
        <v>1147</v>
      </c>
      <c r="C69" s="15" t="s">
        <v>2034</v>
      </c>
      <c r="D69" s="161" t="s">
        <v>459</v>
      </c>
      <c r="E69" s="15" t="s">
        <v>456</v>
      </c>
      <c r="F69" s="19" t="s">
        <v>460</v>
      </c>
      <c r="G69" s="17"/>
      <c r="H69" s="109"/>
      <c r="I69" s="168"/>
      <c r="J69" s="109"/>
      <c r="K69" s="109"/>
    </row>
    <row r="70" spans="1:16" s="41" customFormat="1" ht="55.5" customHeight="1" x14ac:dyDescent="0.2">
      <c r="A70" s="9" t="s">
        <v>1661</v>
      </c>
      <c r="B70" s="10" t="s">
        <v>349</v>
      </c>
      <c r="C70" s="15" t="s">
        <v>2034</v>
      </c>
      <c r="D70" s="161" t="s">
        <v>353</v>
      </c>
      <c r="E70" s="12" t="s">
        <v>456</v>
      </c>
      <c r="F70" s="19" t="s">
        <v>1098</v>
      </c>
      <c r="G70" s="17"/>
      <c r="H70" s="162"/>
      <c r="I70" s="162"/>
      <c r="J70" s="162"/>
      <c r="K70" s="109"/>
    </row>
    <row r="71" spans="1:16" s="41" customFormat="1" ht="51.75" customHeight="1" x14ac:dyDescent="0.2">
      <c r="A71" s="9" t="s">
        <v>1662</v>
      </c>
      <c r="B71" s="10" t="s">
        <v>412</v>
      </c>
      <c r="C71" s="15" t="s">
        <v>2034</v>
      </c>
      <c r="D71" s="161" t="s">
        <v>1286</v>
      </c>
      <c r="E71" s="12" t="s">
        <v>456</v>
      </c>
      <c r="F71" s="19" t="s">
        <v>1285</v>
      </c>
      <c r="G71" s="17" t="s">
        <v>1294</v>
      </c>
      <c r="H71" s="109"/>
      <c r="I71" s="168"/>
      <c r="J71" s="109"/>
      <c r="K71" s="109"/>
    </row>
    <row r="72" spans="1:16" s="41" customFormat="1" ht="76.5" customHeight="1" x14ac:dyDescent="0.2">
      <c r="A72" s="9" t="s">
        <v>1663</v>
      </c>
      <c r="B72" s="10" t="s">
        <v>854</v>
      </c>
      <c r="C72" s="15" t="s">
        <v>2039</v>
      </c>
      <c r="D72" s="161" t="s">
        <v>346</v>
      </c>
      <c r="E72" s="15" t="s">
        <v>456</v>
      </c>
      <c r="F72" s="19" t="s">
        <v>347</v>
      </c>
      <c r="G72" s="17" t="s">
        <v>349</v>
      </c>
      <c r="H72" s="109"/>
      <c r="I72" s="168"/>
      <c r="J72" s="109"/>
      <c r="K72" s="109"/>
    </row>
    <row r="73" spans="1:16" s="41" customFormat="1" ht="51.75" customHeight="1" x14ac:dyDescent="0.2">
      <c r="A73" s="9" t="s">
        <v>1664</v>
      </c>
      <c r="B73" s="10" t="s">
        <v>1015</v>
      </c>
      <c r="C73" s="15" t="s">
        <v>1982</v>
      </c>
      <c r="D73" s="161" t="s">
        <v>1016</v>
      </c>
      <c r="E73" s="15" t="s">
        <v>1751</v>
      </c>
      <c r="F73" s="18">
        <v>2000000</v>
      </c>
      <c r="G73" s="175">
        <v>41639</v>
      </c>
      <c r="H73" s="162"/>
      <c r="I73" s="162"/>
      <c r="J73" s="162"/>
      <c r="K73" s="162"/>
    </row>
    <row r="74" spans="1:16" s="41" customFormat="1" ht="64.5" customHeight="1" x14ac:dyDescent="0.2">
      <c r="A74" s="9" t="s">
        <v>648</v>
      </c>
      <c r="B74" s="10" t="s">
        <v>948</v>
      </c>
      <c r="C74" s="15" t="s">
        <v>2002</v>
      </c>
      <c r="D74" s="161" t="s">
        <v>949</v>
      </c>
      <c r="E74" s="15" t="s">
        <v>456</v>
      </c>
      <c r="F74" s="19" t="s">
        <v>950</v>
      </c>
      <c r="G74" s="52" t="s">
        <v>443</v>
      </c>
      <c r="H74" s="109"/>
      <c r="I74" s="109"/>
      <c r="J74" s="109"/>
      <c r="K74" s="109"/>
    </row>
    <row r="75" spans="1:16" s="41" customFormat="1" ht="51.75" customHeight="1" x14ac:dyDescent="0.2">
      <c r="A75" s="9" t="s">
        <v>649</v>
      </c>
      <c r="B75" s="10" t="s">
        <v>444</v>
      </c>
      <c r="C75" s="15" t="s">
        <v>2027</v>
      </c>
      <c r="D75" s="161" t="s">
        <v>445</v>
      </c>
      <c r="E75" s="15" t="s">
        <v>456</v>
      </c>
      <c r="F75" s="19" t="s">
        <v>446</v>
      </c>
      <c r="G75" s="52" t="s">
        <v>443</v>
      </c>
      <c r="H75" s="34"/>
      <c r="I75" s="34"/>
      <c r="J75" s="34"/>
      <c r="K75" s="176"/>
    </row>
    <row r="76" spans="1:16" ht="61.5" customHeight="1" x14ac:dyDescent="0.2">
      <c r="A76" s="9" t="s">
        <v>650</v>
      </c>
      <c r="B76" s="10" t="s">
        <v>948</v>
      </c>
      <c r="C76" s="15" t="s">
        <v>2003</v>
      </c>
      <c r="D76" s="161" t="s">
        <v>441</v>
      </c>
      <c r="E76" s="15" t="s">
        <v>456</v>
      </c>
      <c r="F76" s="19" t="s">
        <v>442</v>
      </c>
      <c r="G76" s="52" t="s">
        <v>443</v>
      </c>
      <c r="H76" s="170"/>
      <c r="I76" s="170"/>
      <c r="J76" s="170"/>
      <c r="K76" s="109"/>
    </row>
    <row r="77" spans="1:16" ht="70.5" customHeight="1" x14ac:dyDescent="0.2">
      <c r="A77" s="9" t="s">
        <v>526</v>
      </c>
      <c r="B77" s="10" t="s">
        <v>443</v>
      </c>
      <c r="C77" s="15" t="s">
        <v>1992</v>
      </c>
      <c r="D77" s="161" t="s">
        <v>376</v>
      </c>
      <c r="E77" s="15" t="s">
        <v>456</v>
      </c>
      <c r="F77" s="19" t="s">
        <v>377</v>
      </c>
      <c r="G77" s="52" t="s">
        <v>375</v>
      </c>
      <c r="H77" s="34"/>
      <c r="I77" s="34"/>
      <c r="J77" s="34"/>
      <c r="K77" s="109"/>
    </row>
    <row r="78" spans="1:16" ht="63" customHeight="1" x14ac:dyDescent="0.2">
      <c r="A78" s="9" t="s">
        <v>527</v>
      </c>
      <c r="B78" s="10" t="s">
        <v>855</v>
      </c>
      <c r="C78" s="15" t="s">
        <v>1987</v>
      </c>
      <c r="D78" s="161" t="s">
        <v>1292</v>
      </c>
      <c r="E78" s="15" t="s">
        <v>456</v>
      </c>
      <c r="F78" s="19" t="s">
        <v>407</v>
      </c>
      <c r="G78" s="52"/>
      <c r="H78" s="34"/>
      <c r="I78" s="57"/>
      <c r="J78" s="34"/>
      <c r="K78" s="34"/>
    </row>
    <row r="79" spans="1:16" ht="64.5" customHeight="1" x14ac:dyDescent="0.2">
      <c r="A79" s="9" t="s">
        <v>528</v>
      </c>
      <c r="B79" s="10" t="s">
        <v>1035</v>
      </c>
      <c r="C79" s="15" t="s">
        <v>1987</v>
      </c>
      <c r="D79" s="161" t="s">
        <v>1036</v>
      </c>
      <c r="E79" s="15" t="s">
        <v>456</v>
      </c>
      <c r="F79" s="19" t="s">
        <v>407</v>
      </c>
      <c r="G79" s="17"/>
      <c r="H79" s="34"/>
      <c r="I79" s="34"/>
      <c r="J79" s="34"/>
      <c r="K79" s="34"/>
    </row>
    <row r="80" spans="1:16" ht="57" customHeight="1" x14ac:dyDescent="0.2">
      <c r="A80" s="9" t="s">
        <v>11</v>
      </c>
      <c r="B80" s="10" t="s">
        <v>409</v>
      </c>
      <c r="C80" s="15" t="s">
        <v>2007</v>
      </c>
      <c r="D80" s="161" t="s">
        <v>410</v>
      </c>
      <c r="E80" s="15" t="s">
        <v>456</v>
      </c>
      <c r="F80" s="19" t="s">
        <v>411</v>
      </c>
      <c r="G80" s="17" t="s">
        <v>398</v>
      </c>
      <c r="H80" s="34"/>
      <c r="I80" s="57"/>
      <c r="J80" s="34"/>
      <c r="K80" s="109"/>
    </row>
    <row r="81" spans="1:16" ht="73.5" customHeight="1" x14ac:dyDescent="0.2">
      <c r="A81" s="9" t="s">
        <v>12</v>
      </c>
      <c r="B81" s="17" t="s">
        <v>1456</v>
      </c>
      <c r="C81" s="15" t="s">
        <v>2026</v>
      </c>
      <c r="D81" s="161" t="s">
        <v>1928</v>
      </c>
      <c r="E81" s="15" t="s">
        <v>678</v>
      </c>
      <c r="F81" s="157" t="s">
        <v>1437</v>
      </c>
      <c r="G81" s="103" t="s">
        <v>91</v>
      </c>
      <c r="H81" s="34"/>
      <c r="I81" s="34"/>
      <c r="J81" s="34"/>
      <c r="K81" s="109"/>
    </row>
    <row r="82" spans="1:16" ht="81.75" customHeight="1" x14ac:dyDescent="0.2">
      <c r="A82" s="9" t="s">
        <v>13</v>
      </c>
      <c r="B82" s="17">
        <v>41338</v>
      </c>
      <c r="C82" s="15" t="s">
        <v>1944</v>
      </c>
      <c r="D82" s="177"/>
      <c r="E82" s="15" t="s">
        <v>63</v>
      </c>
      <c r="F82" s="13">
        <v>1026208</v>
      </c>
      <c r="G82" s="103" t="s">
        <v>809</v>
      </c>
      <c r="H82" s="34"/>
      <c r="I82" s="34"/>
      <c r="J82" s="34"/>
      <c r="K82" s="34"/>
    </row>
    <row r="83" spans="1:16" ht="61.5" customHeight="1" x14ac:dyDescent="0.2">
      <c r="A83" s="9" t="s">
        <v>14</v>
      </c>
      <c r="B83" s="10" t="s">
        <v>511</v>
      </c>
      <c r="C83" s="15" t="s">
        <v>1977</v>
      </c>
      <c r="D83" s="161" t="s">
        <v>512</v>
      </c>
      <c r="E83" s="15" t="s">
        <v>513</v>
      </c>
      <c r="F83" s="19" t="s">
        <v>514</v>
      </c>
      <c r="G83" s="17" t="s">
        <v>510</v>
      </c>
      <c r="H83" s="34"/>
      <c r="I83" s="34"/>
      <c r="J83" s="34"/>
      <c r="K83" s="109"/>
    </row>
    <row r="84" spans="1:16" s="164" customFormat="1" ht="72" customHeight="1" x14ac:dyDescent="0.2">
      <c r="A84" s="9" t="s">
        <v>15</v>
      </c>
      <c r="B84" s="17" t="s">
        <v>67</v>
      </c>
      <c r="C84" s="15" t="s">
        <v>2062</v>
      </c>
      <c r="D84" s="161" t="s">
        <v>1927</v>
      </c>
      <c r="E84" s="15" t="s">
        <v>153</v>
      </c>
      <c r="F84" s="157">
        <v>25000</v>
      </c>
      <c r="G84" s="103" t="s">
        <v>809</v>
      </c>
      <c r="H84" s="59"/>
      <c r="I84" s="59"/>
      <c r="J84" s="59"/>
      <c r="K84" s="109"/>
      <c r="L84" s="163"/>
      <c r="M84" s="163"/>
      <c r="N84" s="163"/>
      <c r="O84" s="163"/>
      <c r="P84" s="163"/>
    </row>
    <row r="85" spans="1:16" ht="110.25" customHeight="1" x14ac:dyDescent="0.2">
      <c r="A85" s="9" t="s">
        <v>16</v>
      </c>
      <c r="B85" s="10" t="s">
        <v>1747</v>
      </c>
      <c r="C85" s="15" t="s">
        <v>1973</v>
      </c>
      <c r="D85" s="161" t="s">
        <v>1045</v>
      </c>
      <c r="E85" s="15" t="s">
        <v>1040</v>
      </c>
      <c r="F85" s="19" t="s">
        <v>1041</v>
      </c>
      <c r="G85" s="17" t="s">
        <v>1042</v>
      </c>
      <c r="H85" s="34"/>
      <c r="I85" s="34"/>
      <c r="J85" s="34"/>
      <c r="K85" s="109"/>
    </row>
    <row r="86" spans="1:16" ht="128.25" customHeight="1" x14ac:dyDescent="0.2">
      <c r="A86" s="9" t="s">
        <v>17</v>
      </c>
      <c r="B86" s="10" t="s">
        <v>1734</v>
      </c>
      <c r="C86" s="15" t="s">
        <v>2067</v>
      </c>
      <c r="D86" s="177" t="s">
        <v>626</v>
      </c>
      <c r="E86" s="15" t="s">
        <v>1735</v>
      </c>
      <c r="F86" s="12" t="s">
        <v>1736</v>
      </c>
      <c r="G86" s="10"/>
      <c r="H86" s="59"/>
      <c r="I86" s="59"/>
      <c r="J86" s="59"/>
      <c r="K86" s="162"/>
    </row>
    <row r="87" spans="1:16" ht="87" customHeight="1" x14ac:dyDescent="0.2">
      <c r="A87" s="9" t="s">
        <v>18</v>
      </c>
      <c r="B87" s="10" t="s">
        <v>1058</v>
      </c>
      <c r="C87" s="15" t="s">
        <v>1983</v>
      </c>
      <c r="D87" s="161" t="s">
        <v>1059</v>
      </c>
      <c r="E87" s="15" t="s">
        <v>1060</v>
      </c>
      <c r="F87" s="19" t="s">
        <v>1061</v>
      </c>
      <c r="G87" s="103" t="s">
        <v>640</v>
      </c>
      <c r="H87" s="34"/>
      <c r="I87" s="34"/>
      <c r="J87" s="34"/>
      <c r="K87" s="109"/>
    </row>
    <row r="88" spans="1:16" ht="144.75" customHeight="1" x14ac:dyDescent="0.2">
      <c r="A88" s="9" t="s">
        <v>19</v>
      </c>
      <c r="B88" s="10" t="s">
        <v>147</v>
      </c>
      <c r="C88" s="15" t="s">
        <v>1959</v>
      </c>
      <c r="D88" s="161" t="s">
        <v>455</v>
      </c>
      <c r="E88" s="15" t="s">
        <v>1520</v>
      </c>
      <c r="F88" s="19">
        <v>21000</v>
      </c>
      <c r="G88" s="17" t="s">
        <v>341</v>
      </c>
      <c r="H88" s="59"/>
      <c r="I88" s="59"/>
      <c r="J88" s="59"/>
      <c r="K88" s="109"/>
    </row>
    <row r="89" spans="1:16" ht="50.25" customHeight="1" x14ac:dyDescent="0.2">
      <c r="A89" s="9" t="s">
        <v>20</v>
      </c>
      <c r="B89" s="10" t="s">
        <v>443</v>
      </c>
      <c r="C89" s="15" t="s">
        <v>1993</v>
      </c>
      <c r="D89" s="161" t="s">
        <v>1447</v>
      </c>
      <c r="E89" s="15" t="s">
        <v>1448</v>
      </c>
      <c r="F89" s="19" t="s">
        <v>1449</v>
      </c>
      <c r="G89" s="17" t="s">
        <v>1450</v>
      </c>
      <c r="H89" s="34"/>
      <c r="I89" s="34"/>
      <c r="J89" s="34"/>
      <c r="K89" s="109"/>
    </row>
    <row r="90" spans="1:16" ht="170.25" customHeight="1" x14ac:dyDescent="0.2">
      <c r="A90" s="9" t="s">
        <v>21</v>
      </c>
      <c r="B90" s="10" t="s">
        <v>72</v>
      </c>
      <c r="C90" s="15" t="s">
        <v>2016</v>
      </c>
      <c r="D90" s="161" t="s">
        <v>1923</v>
      </c>
      <c r="E90" s="15" t="s">
        <v>60</v>
      </c>
      <c r="F90" s="19">
        <v>26213</v>
      </c>
      <c r="G90" s="17" t="s">
        <v>809</v>
      </c>
      <c r="H90" s="34"/>
      <c r="I90" s="34"/>
      <c r="J90" s="34"/>
      <c r="K90" s="109"/>
    </row>
    <row r="91" spans="1:16" ht="163.5" customHeight="1" x14ac:dyDescent="0.2">
      <c r="A91" s="9" t="s">
        <v>22</v>
      </c>
      <c r="B91" s="10" t="s">
        <v>1832</v>
      </c>
      <c r="C91" s="15" t="s">
        <v>2016</v>
      </c>
      <c r="D91" s="161" t="s">
        <v>1839</v>
      </c>
      <c r="E91" s="15" t="s">
        <v>467</v>
      </c>
      <c r="F91" s="19">
        <v>13802</v>
      </c>
      <c r="G91" s="17" t="s">
        <v>1917</v>
      </c>
      <c r="H91" s="34"/>
      <c r="I91" s="57"/>
      <c r="J91" s="34"/>
      <c r="K91" s="109" t="s">
        <v>1838</v>
      </c>
    </row>
    <row r="92" spans="1:16" ht="80.25" customHeight="1" x14ac:dyDescent="0.2">
      <c r="A92" s="9" t="s">
        <v>23</v>
      </c>
      <c r="B92" s="10" t="s">
        <v>1832</v>
      </c>
      <c r="C92" s="15" t="s">
        <v>2014</v>
      </c>
      <c r="D92" s="161" t="s">
        <v>1833</v>
      </c>
      <c r="E92" s="15" t="s">
        <v>1834</v>
      </c>
      <c r="F92" s="20" t="s">
        <v>524</v>
      </c>
      <c r="G92" s="17" t="s">
        <v>1835</v>
      </c>
      <c r="H92" s="34"/>
      <c r="I92" s="57"/>
      <c r="J92" s="34"/>
      <c r="K92" s="109"/>
    </row>
    <row r="93" spans="1:16" ht="59.25" customHeight="1" x14ac:dyDescent="0.2">
      <c r="A93" s="9" t="s">
        <v>24</v>
      </c>
      <c r="B93" s="10" t="s">
        <v>506</v>
      </c>
      <c r="C93" s="15" t="s">
        <v>2064</v>
      </c>
      <c r="D93" s="161" t="s">
        <v>1779</v>
      </c>
      <c r="E93" s="15" t="s">
        <v>1780</v>
      </c>
      <c r="F93" s="19" t="s">
        <v>1781</v>
      </c>
      <c r="G93" s="17" t="s">
        <v>1782</v>
      </c>
      <c r="H93" s="34"/>
      <c r="I93" s="34"/>
      <c r="J93" s="34"/>
      <c r="K93" s="109"/>
    </row>
    <row r="94" spans="1:16" ht="44.25" customHeight="1" x14ac:dyDescent="0.2">
      <c r="A94" s="9" t="s">
        <v>25</v>
      </c>
      <c r="B94" s="10" t="s">
        <v>506</v>
      </c>
      <c r="C94" s="15" t="s">
        <v>2063</v>
      </c>
      <c r="D94" s="161" t="s">
        <v>507</v>
      </c>
      <c r="E94" s="15" t="s">
        <v>508</v>
      </c>
      <c r="F94" s="19" t="s">
        <v>509</v>
      </c>
      <c r="G94" s="17" t="s">
        <v>510</v>
      </c>
      <c r="H94" s="34"/>
      <c r="I94" s="34"/>
      <c r="J94" s="34" t="s">
        <v>1048</v>
      </c>
      <c r="K94" s="176"/>
    </row>
    <row r="95" spans="1:16" ht="87.75" customHeight="1" x14ac:dyDescent="0.2">
      <c r="A95" s="9" t="s">
        <v>26</v>
      </c>
      <c r="B95" s="10" t="s">
        <v>1474</v>
      </c>
      <c r="C95" s="15" t="s">
        <v>1953</v>
      </c>
      <c r="D95" s="161" t="s">
        <v>1475</v>
      </c>
      <c r="E95" s="15" t="s">
        <v>1476</v>
      </c>
      <c r="F95" s="19" t="s">
        <v>1943</v>
      </c>
      <c r="G95" s="17" t="s">
        <v>1503</v>
      </c>
      <c r="H95" s="34"/>
      <c r="I95" s="34"/>
      <c r="J95" s="34"/>
      <c r="K95" s="109"/>
    </row>
    <row r="96" spans="1:16" ht="91.5" customHeight="1" x14ac:dyDescent="0.2">
      <c r="A96" s="9" t="s">
        <v>27</v>
      </c>
      <c r="B96" s="10" t="s">
        <v>1636</v>
      </c>
      <c r="C96" s="15" t="s">
        <v>1964</v>
      </c>
      <c r="D96" s="161" t="s">
        <v>1640</v>
      </c>
      <c r="E96" s="15" t="s">
        <v>1637</v>
      </c>
      <c r="F96" s="19" t="s">
        <v>1638</v>
      </c>
      <c r="G96" s="17" t="s">
        <v>1639</v>
      </c>
      <c r="H96" s="34"/>
      <c r="I96" s="57"/>
      <c r="J96" s="34"/>
      <c r="K96" s="162"/>
    </row>
    <row r="97" spans="1:16" ht="48" customHeight="1" x14ac:dyDescent="0.2">
      <c r="A97" s="9" t="s">
        <v>28</v>
      </c>
      <c r="B97" s="10" t="s">
        <v>1065</v>
      </c>
      <c r="C97" s="15" t="s">
        <v>2060</v>
      </c>
      <c r="D97" s="161" t="s">
        <v>1066</v>
      </c>
      <c r="E97" s="15" t="s">
        <v>141</v>
      </c>
      <c r="F97" s="19" t="s">
        <v>36</v>
      </c>
      <c r="G97" s="103" t="s">
        <v>809</v>
      </c>
      <c r="H97" s="170"/>
      <c r="I97" s="170"/>
      <c r="J97" s="170"/>
      <c r="K97" s="176"/>
    </row>
    <row r="98" spans="1:16" ht="48" customHeight="1" x14ac:dyDescent="0.2">
      <c r="A98" s="9" t="s">
        <v>29</v>
      </c>
      <c r="B98" s="10" t="s">
        <v>111</v>
      </c>
      <c r="C98" s="15" t="s">
        <v>1965</v>
      </c>
      <c r="D98" s="161" t="s">
        <v>112</v>
      </c>
      <c r="E98" s="15" t="s">
        <v>113</v>
      </c>
      <c r="F98" s="18">
        <v>25000</v>
      </c>
      <c r="G98" s="175">
        <v>41593</v>
      </c>
      <c r="H98" s="96"/>
      <c r="I98" s="96"/>
      <c r="J98" s="96"/>
      <c r="K98" s="162"/>
    </row>
    <row r="99" spans="1:16" ht="42" customHeight="1" x14ac:dyDescent="0.2">
      <c r="A99" s="9" t="s">
        <v>30</v>
      </c>
      <c r="B99" s="10" t="s">
        <v>1446</v>
      </c>
      <c r="C99" s="15" t="s">
        <v>1965</v>
      </c>
      <c r="D99" s="161" t="s">
        <v>1049</v>
      </c>
      <c r="E99" s="15" t="s">
        <v>1050</v>
      </c>
      <c r="F99" s="19" t="s">
        <v>1051</v>
      </c>
      <c r="G99" s="17" t="s">
        <v>1452</v>
      </c>
      <c r="H99" s="34"/>
      <c r="I99" s="34"/>
      <c r="J99" s="34"/>
      <c r="K99" s="109"/>
    </row>
    <row r="100" spans="1:16" s="35" customFormat="1" ht="40.5" customHeight="1" x14ac:dyDescent="0.2">
      <c r="A100" s="9" t="s">
        <v>31</v>
      </c>
      <c r="B100" s="10" t="s">
        <v>1446</v>
      </c>
      <c r="C100" s="15" t="s">
        <v>1965</v>
      </c>
      <c r="D100" s="161" t="s">
        <v>1052</v>
      </c>
      <c r="E100" s="15" t="s">
        <v>1053</v>
      </c>
      <c r="F100" s="19" t="s">
        <v>1051</v>
      </c>
      <c r="G100" s="17" t="s">
        <v>1452</v>
      </c>
      <c r="H100" s="34"/>
      <c r="I100" s="34"/>
      <c r="J100" s="34"/>
      <c r="K100" s="109"/>
      <c r="L100" s="178"/>
      <c r="M100" s="178"/>
      <c r="N100" s="178"/>
      <c r="O100" s="178"/>
      <c r="P100" s="178"/>
    </row>
    <row r="101" spans="1:16" ht="40.5" customHeight="1" x14ac:dyDescent="0.2">
      <c r="A101" s="9" t="s">
        <v>32</v>
      </c>
      <c r="B101" s="10" t="s">
        <v>1446</v>
      </c>
      <c r="C101" s="15" t="s">
        <v>1965</v>
      </c>
      <c r="D101" s="161" t="s">
        <v>1054</v>
      </c>
      <c r="E101" s="15" t="s">
        <v>1055</v>
      </c>
      <c r="F101" s="19" t="s">
        <v>1056</v>
      </c>
      <c r="G101" s="17" t="s">
        <v>1057</v>
      </c>
      <c r="H101" s="34"/>
      <c r="I101" s="34"/>
      <c r="J101" s="34"/>
      <c r="K101" s="109"/>
    </row>
    <row r="102" spans="1:16" ht="85.5" customHeight="1" x14ac:dyDescent="0.2">
      <c r="A102" s="9" t="s">
        <v>199</v>
      </c>
      <c r="B102" s="10" t="s">
        <v>64</v>
      </c>
      <c r="C102" s="15" t="s">
        <v>2035</v>
      </c>
      <c r="D102" s="161" t="s">
        <v>1069</v>
      </c>
      <c r="E102" s="15" t="s">
        <v>1251</v>
      </c>
      <c r="F102" s="12" t="s">
        <v>75</v>
      </c>
      <c r="G102" s="103" t="s">
        <v>809</v>
      </c>
      <c r="H102" s="179" t="s">
        <v>809</v>
      </c>
      <c r="I102" s="34" t="s">
        <v>75</v>
      </c>
      <c r="J102" s="179">
        <v>41820</v>
      </c>
      <c r="K102" s="109"/>
    </row>
    <row r="103" spans="1:16" ht="88.5" customHeight="1" x14ac:dyDescent="0.2">
      <c r="A103" s="9" t="s">
        <v>200</v>
      </c>
      <c r="B103" s="17" t="s">
        <v>66</v>
      </c>
      <c r="C103" s="15" t="s">
        <v>1971</v>
      </c>
      <c r="D103" s="161"/>
      <c r="E103" s="15" t="s">
        <v>152</v>
      </c>
      <c r="F103" s="157">
        <v>379250</v>
      </c>
      <c r="G103" s="103" t="s">
        <v>1057</v>
      </c>
      <c r="H103" s="59"/>
      <c r="I103" s="59"/>
      <c r="J103" s="59"/>
      <c r="K103" s="109"/>
    </row>
    <row r="104" spans="1:16" ht="43.5" customHeight="1" x14ac:dyDescent="0.2">
      <c r="A104" s="9" t="s">
        <v>201</v>
      </c>
      <c r="B104" s="10" t="s">
        <v>1302</v>
      </c>
      <c r="C104" s="15" t="s">
        <v>1971</v>
      </c>
      <c r="D104" s="161" t="s">
        <v>1038</v>
      </c>
      <c r="E104" s="15" t="s">
        <v>1037</v>
      </c>
      <c r="F104" s="19" t="s">
        <v>1039</v>
      </c>
      <c r="G104" s="17"/>
      <c r="H104" s="34"/>
      <c r="I104" s="34"/>
      <c r="J104" s="34"/>
      <c r="K104" s="109"/>
    </row>
    <row r="105" spans="1:16" ht="38.25" customHeight="1" x14ac:dyDescent="0.2">
      <c r="A105" s="9" t="s">
        <v>202</v>
      </c>
      <c r="B105" s="10" t="s">
        <v>115</v>
      </c>
      <c r="C105" s="15" t="s">
        <v>1999</v>
      </c>
      <c r="D105" s="161"/>
      <c r="E105" s="15" t="s">
        <v>116</v>
      </c>
      <c r="F105" s="18">
        <v>2000</v>
      </c>
      <c r="G105" s="10" t="s">
        <v>64</v>
      </c>
      <c r="H105" s="96"/>
      <c r="I105" s="96"/>
      <c r="J105" s="96"/>
      <c r="K105" s="162"/>
    </row>
    <row r="106" spans="1:16" ht="86.25" customHeight="1" x14ac:dyDescent="0.2">
      <c r="A106" s="9" t="s">
        <v>203</v>
      </c>
      <c r="B106" s="17" t="s">
        <v>1477</v>
      </c>
      <c r="C106" s="15" t="s">
        <v>2022</v>
      </c>
      <c r="D106" s="177"/>
      <c r="E106" s="15" t="s">
        <v>99</v>
      </c>
      <c r="F106" s="157" t="s">
        <v>100</v>
      </c>
      <c r="G106" s="103" t="s">
        <v>809</v>
      </c>
      <c r="H106" s="96"/>
      <c r="I106" s="96"/>
      <c r="J106" s="96"/>
      <c r="K106" s="109" t="s">
        <v>100</v>
      </c>
    </row>
    <row r="107" spans="1:16" ht="91.5" customHeight="1" x14ac:dyDescent="0.2">
      <c r="A107" s="9" t="s">
        <v>204</v>
      </c>
      <c r="B107" s="10" t="s">
        <v>1057</v>
      </c>
      <c r="C107" s="15" t="s">
        <v>2059</v>
      </c>
      <c r="D107" s="161" t="s">
        <v>1073</v>
      </c>
      <c r="E107" s="15" t="s">
        <v>1250</v>
      </c>
      <c r="F107" s="12" t="s">
        <v>74</v>
      </c>
      <c r="G107" s="103" t="s">
        <v>809</v>
      </c>
      <c r="H107" s="59"/>
      <c r="I107" s="59"/>
      <c r="J107" s="59"/>
      <c r="K107" s="176"/>
    </row>
    <row r="108" spans="1:16" ht="84.75" customHeight="1" x14ac:dyDescent="0.2">
      <c r="A108" s="9" t="s">
        <v>205</v>
      </c>
      <c r="B108" s="10" t="s">
        <v>198</v>
      </c>
      <c r="C108" s="15" t="s">
        <v>1946</v>
      </c>
      <c r="D108" s="161" t="s">
        <v>813</v>
      </c>
      <c r="E108" s="15" t="s">
        <v>1269</v>
      </c>
      <c r="F108" s="19" t="s">
        <v>676</v>
      </c>
      <c r="G108" s="17" t="s">
        <v>1708</v>
      </c>
      <c r="H108" s="34"/>
      <c r="I108" s="57"/>
      <c r="J108" s="34"/>
      <c r="K108" s="109" t="s">
        <v>815</v>
      </c>
    </row>
    <row r="109" spans="1:16" ht="81.75" customHeight="1" x14ac:dyDescent="0.2">
      <c r="A109" s="9" t="s">
        <v>206</v>
      </c>
      <c r="B109" s="175">
        <v>41543</v>
      </c>
      <c r="C109" s="15" t="s">
        <v>1946</v>
      </c>
      <c r="D109" s="161" t="s">
        <v>1009</v>
      </c>
      <c r="E109" s="15" t="s">
        <v>1269</v>
      </c>
      <c r="F109" s="19" t="s">
        <v>676</v>
      </c>
      <c r="G109" s="175">
        <v>41639</v>
      </c>
      <c r="H109" s="96"/>
      <c r="I109" s="96"/>
      <c r="J109" s="96"/>
      <c r="K109" s="162"/>
    </row>
    <row r="110" spans="1:16" s="35" customFormat="1" ht="72.75" customHeight="1" x14ac:dyDescent="0.2">
      <c r="A110" s="9" t="s">
        <v>207</v>
      </c>
      <c r="B110" s="10" t="s">
        <v>69</v>
      </c>
      <c r="C110" s="15" t="s">
        <v>2061</v>
      </c>
      <c r="D110" s="161" t="s">
        <v>934</v>
      </c>
      <c r="E110" s="15" t="s">
        <v>158</v>
      </c>
      <c r="F110" s="157">
        <f>8500*1.25</f>
        <v>10625</v>
      </c>
      <c r="G110" s="103" t="s">
        <v>91</v>
      </c>
      <c r="H110" s="59"/>
      <c r="I110" s="59"/>
      <c r="J110" s="59"/>
      <c r="K110" s="109"/>
      <c r="L110" s="178"/>
      <c r="M110" s="178"/>
      <c r="N110" s="178"/>
      <c r="O110" s="178"/>
      <c r="P110" s="178"/>
    </row>
    <row r="111" spans="1:16" s="35" customFormat="1" ht="70.5" customHeight="1" x14ac:dyDescent="0.2">
      <c r="A111" s="9" t="s">
        <v>208</v>
      </c>
      <c r="B111" s="10" t="s">
        <v>69</v>
      </c>
      <c r="C111" s="15" t="s">
        <v>2061</v>
      </c>
      <c r="D111" s="161" t="s">
        <v>355</v>
      </c>
      <c r="E111" s="15" t="s">
        <v>159</v>
      </c>
      <c r="F111" s="157">
        <f>7200*1.25</f>
        <v>9000</v>
      </c>
      <c r="G111" s="103" t="s">
        <v>91</v>
      </c>
      <c r="H111" s="34"/>
      <c r="I111" s="34"/>
      <c r="J111" s="34"/>
      <c r="K111" s="109"/>
      <c r="L111" s="178"/>
      <c r="M111" s="178"/>
      <c r="N111" s="178"/>
      <c r="O111" s="178"/>
      <c r="P111" s="178"/>
    </row>
    <row r="112" spans="1:16" s="35" customFormat="1" ht="65.25" customHeight="1" x14ac:dyDescent="0.2">
      <c r="A112" s="9" t="s">
        <v>209</v>
      </c>
      <c r="B112" s="10" t="s">
        <v>69</v>
      </c>
      <c r="C112" s="15" t="s">
        <v>2061</v>
      </c>
      <c r="D112" s="161" t="s">
        <v>933</v>
      </c>
      <c r="E112" s="15" t="s">
        <v>160</v>
      </c>
      <c r="F112" s="157">
        <f>7200*1.25</f>
        <v>9000</v>
      </c>
      <c r="G112" s="103" t="s">
        <v>91</v>
      </c>
      <c r="H112" s="34"/>
      <c r="I112" s="34"/>
      <c r="J112" s="34"/>
      <c r="K112" s="109"/>
      <c r="L112" s="178"/>
      <c r="M112" s="178"/>
      <c r="N112" s="178"/>
      <c r="O112" s="178"/>
      <c r="P112" s="178"/>
    </row>
    <row r="113" spans="1:16" s="35" customFormat="1" ht="57" customHeight="1" x14ac:dyDescent="0.2">
      <c r="A113" s="9" t="s">
        <v>210</v>
      </c>
      <c r="B113" s="10" t="s">
        <v>69</v>
      </c>
      <c r="C113" s="15" t="s">
        <v>2061</v>
      </c>
      <c r="D113" s="161" t="s">
        <v>1680</v>
      </c>
      <c r="E113" s="15" t="s">
        <v>161</v>
      </c>
      <c r="F113" s="157">
        <f>18500*1.25</f>
        <v>23125</v>
      </c>
      <c r="G113" s="103" t="s">
        <v>91</v>
      </c>
      <c r="H113" s="34"/>
      <c r="I113" s="34"/>
      <c r="J113" s="34"/>
      <c r="K113" s="109"/>
      <c r="L113" s="178"/>
      <c r="M113" s="178"/>
      <c r="N113" s="178"/>
      <c r="O113" s="178"/>
      <c r="P113" s="178"/>
    </row>
    <row r="114" spans="1:16" s="35" customFormat="1" ht="57" customHeight="1" x14ac:dyDescent="0.2">
      <c r="A114" s="9" t="s">
        <v>211</v>
      </c>
      <c r="B114" s="10" t="s">
        <v>69</v>
      </c>
      <c r="C114" s="15" t="s">
        <v>2061</v>
      </c>
      <c r="D114" s="161" t="s">
        <v>120</v>
      </c>
      <c r="E114" s="15" t="s">
        <v>54</v>
      </c>
      <c r="F114" s="157">
        <f>20500*1.25</f>
        <v>25625</v>
      </c>
      <c r="G114" s="103" t="s">
        <v>91</v>
      </c>
      <c r="H114" s="34"/>
      <c r="I114" s="34"/>
      <c r="J114" s="34"/>
      <c r="K114" s="109"/>
      <c r="L114" s="178"/>
      <c r="M114" s="178"/>
      <c r="N114" s="178"/>
      <c r="O114" s="178"/>
      <c r="P114" s="178"/>
    </row>
    <row r="115" spans="1:16" s="35" customFormat="1" ht="81" customHeight="1" x14ac:dyDescent="0.2">
      <c r="A115" s="9" t="s">
        <v>212</v>
      </c>
      <c r="B115" s="10" t="s">
        <v>70</v>
      </c>
      <c r="C115" s="15" t="s">
        <v>1979</v>
      </c>
      <c r="D115" s="161" t="s">
        <v>109</v>
      </c>
      <c r="E115" s="15" t="s">
        <v>56</v>
      </c>
      <c r="F115" s="12" t="s">
        <v>81</v>
      </c>
      <c r="G115" s="103" t="s">
        <v>93</v>
      </c>
      <c r="H115" s="34"/>
      <c r="I115" s="34"/>
      <c r="J115" s="34"/>
      <c r="K115" s="109"/>
      <c r="L115" s="178"/>
      <c r="M115" s="178"/>
      <c r="N115" s="178"/>
      <c r="O115" s="178"/>
      <c r="P115" s="178"/>
    </row>
    <row r="116" spans="1:16" ht="65.25" customHeight="1" x14ac:dyDescent="0.2">
      <c r="A116" s="9" t="s">
        <v>213</v>
      </c>
      <c r="B116" s="17" t="s">
        <v>68</v>
      </c>
      <c r="C116" s="15" t="s">
        <v>2005</v>
      </c>
      <c r="D116" s="160" t="s">
        <v>1677</v>
      </c>
      <c r="E116" s="15" t="s">
        <v>155</v>
      </c>
      <c r="F116" s="28" t="s">
        <v>77</v>
      </c>
      <c r="G116" s="53" t="s">
        <v>88</v>
      </c>
      <c r="H116" s="59"/>
      <c r="I116" s="59"/>
      <c r="J116" s="180"/>
      <c r="K116" s="109"/>
    </row>
    <row r="117" spans="1:16" s="164" customFormat="1" ht="21.75" customHeight="1" x14ac:dyDescent="0.2">
      <c r="A117" s="9" t="s">
        <v>214</v>
      </c>
      <c r="B117" s="10" t="s">
        <v>1336</v>
      </c>
      <c r="C117" s="15" t="s">
        <v>2023</v>
      </c>
      <c r="D117" s="160"/>
      <c r="E117" s="15" t="s">
        <v>1337</v>
      </c>
      <c r="F117" s="23">
        <v>3000</v>
      </c>
      <c r="G117" s="52" t="s">
        <v>1338</v>
      </c>
      <c r="H117" s="34"/>
      <c r="I117" s="57"/>
      <c r="J117" s="34"/>
      <c r="K117" s="109"/>
      <c r="L117" s="163"/>
      <c r="M117" s="163"/>
      <c r="N117" s="163"/>
      <c r="O117" s="163"/>
      <c r="P117" s="163"/>
    </row>
    <row r="118" spans="1:16" ht="23.25" customHeight="1" x14ac:dyDescent="0.2">
      <c r="A118" s="9" t="s">
        <v>215</v>
      </c>
      <c r="B118" s="17" t="s">
        <v>371</v>
      </c>
      <c r="C118" s="15" t="s">
        <v>2023</v>
      </c>
      <c r="D118" s="160"/>
      <c r="E118" s="15" t="s">
        <v>1337</v>
      </c>
      <c r="F118" s="21">
        <v>3100</v>
      </c>
      <c r="G118" s="53" t="s">
        <v>1469</v>
      </c>
      <c r="H118" s="57"/>
      <c r="I118" s="34"/>
      <c r="J118" s="34"/>
      <c r="K118" s="181"/>
    </row>
    <row r="119" spans="1:16" ht="115.5" customHeight="1" x14ac:dyDescent="0.2">
      <c r="A119" s="9" t="s">
        <v>216</v>
      </c>
      <c r="B119" s="10" t="s">
        <v>1785</v>
      </c>
      <c r="C119" s="15" t="s">
        <v>2000</v>
      </c>
      <c r="D119" s="160" t="s">
        <v>122</v>
      </c>
      <c r="E119" s="15" t="s">
        <v>62</v>
      </c>
      <c r="F119" s="15" t="s">
        <v>83</v>
      </c>
      <c r="G119" s="53" t="s">
        <v>809</v>
      </c>
      <c r="H119" s="34"/>
      <c r="I119" s="34"/>
      <c r="J119" s="34"/>
      <c r="K119" s="109" t="s">
        <v>97</v>
      </c>
    </row>
    <row r="120" spans="1:16" ht="114.75" customHeight="1" x14ac:dyDescent="0.2">
      <c r="A120" s="9" t="s">
        <v>217</v>
      </c>
      <c r="B120" s="103" t="s">
        <v>73</v>
      </c>
      <c r="C120" s="15" t="s">
        <v>2024</v>
      </c>
      <c r="D120" s="160" t="s">
        <v>121</v>
      </c>
      <c r="E120" s="15" t="s">
        <v>62</v>
      </c>
      <c r="F120" s="15" t="s">
        <v>86</v>
      </c>
      <c r="G120" s="53" t="s">
        <v>95</v>
      </c>
      <c r="H120" s="34"/>
      <c r="I120" s="34"/>
      <c r="J120" s="34"/>
      <c r="K120" s="109"/>
    </row>
    <row r="121" spans="1:16" ht="55.5" customHeight="1" x14ac:dyDescent="0.2">
      <c r="A121" s="9" t="s">
        <v>218</v>
      </c>
      <c r="B121" s="52" t="s">
        <v>65</v>
      </c>
      <c r="C121" s="15" t="s">
        <v>1970</v>
      </c>
      <c r="D121" s="160" t="s">
        <v>1681</v>
      </c>
      <c r="E121" s="15" t="s">
        <v>1252</v>
      </c>
      <c r="F121" s="28">
        <v>31625</v>
      </c>
      <c r="G121" s="53" t="s">
        <v>87</v>
      </c>
      <c r="H121" s="59"/>
      <c r="I121" s="59"/>
      <c r="J121" s="59"/>
      <c r="K121" s="109"/>
    </row>
    <row r="122" spans="1:16" ht="43.5" customHeight="1" x14ac:dyDescent="0.2">
      <c r="A122" s="9" t="s">
        <v>219</v>
      </c>
      <c r="B122" s="27" t="s">
        <v>1043</v>
      </c>
      <c r="C122" s="15" t="s">
        <v>1975</v>
      </c>
      <c r="D122" s="160" t="s">
        <v>1046</v>
      </c>
      <c r="E122" s="15" t="s">
        <v>1044</v>
      </c>
      <c r="F122" s="23" t="s">
        <v>1047</v>
      </c>
      <c r="G122" s="52" t="s">
        <v>1824</v>
      </c>
      <c r="H122" s="170"/>
      <c r="I122" s="170"/>
      <c r="J122" s="170"/>
      <c r="K122" s="109"/>
    </row>
    <row r="123" spans="1:16" ht="174" customHeight="1" x14ac:dyDescent="0.2">
      <c r="A123" s="9" t="s">
        <v>220</v>
      </c>
      <c r="B123" s="27" t="s">
        <v>72</v>
      </c>
      <c r="C123" s="15" t="s">
        <v>2017</v>
      </c>
      <c r="D123" s="160" t="s">
        <v>994</v>
      </c>
      <c r="E123" s="15" t="s">
        <v>61</v>
      </c>
      <c r="F123" s="23">
        <v>84802</v>
      </c>
      <c r="G123" s="52" t="s">
        <v>809</v>
      </c>
      <c r="H123" s="34"/>
      <c r="I123" s="34"/>
      <c r="J123" s="34"/>
      <c r="K123" s="34" t="s">
        <v>96</v>
      </c>
    </row>
    <row r="124" spans="1:16" s="164" customFormat="1" ht="166.5" customHeight="1" x14ac:dyDescent="0.2">
      <c r="A124" s="9" t="s">
        <v>221</v>
      </c>
      <c r="B124" s="27" t="s">
        <v>1832</v>
      </c>
      <c r="C124" s="15" t="s">
        <v>2017</v>
      </c>
      <c r="D124" s="160" t="s">
        <v>1841</v>
      </c>
      <c r="E124" s="15" t="s">
        <v>982</v>
      </c>
      <c r="F124" s="23">
        <v>46748</v>
      </c>
      <c r="G124" s="52" t="s">
        <v>1917</v>
      </c>
      <c r="H124" s="34"/>
      <c r="I124" s="34"/>
      <c r="J124" s="34"/>
      <c r="K124" s="34" t="s">
        <v>1840</v>
      </c>
      <c r="L124" s="163"/>
      <c r="M124" s="163"/>
      <c r="N124" s="163"/>
      <c r="O124" s="163"/>
      <c r="P124" s="163"/>
    </row>
    <row r="125" spans="1:16" s="164" customFormat="1" ht="68.25" customHeight="1" x14ac:dyDescent="0.2">
      <c r="A125" s="9" t="s">
        <v>222</v>
      </c>
      <c r="B125" s="27" t="s">
        <v>1832</v>
      </c>
      <c r="C125" s="15" t="s">
        <v>2015</v>
      </c>
      <c r="D125" s="160" t="s">
        <v>1837</v>
      </c>
      <c r="E125" s="15" t="s">
        <v>1834</v>
      </c>
      <c r="F125" s="26" t="s">
        <v>845</v>
      </c>
      <c r="G125" s="52" t="s">
        <v>844</v>
      </c>
      <c r="H125" s="34"/>
      <c r="I125" s="57"/>
      <c r="J125" s="34"/>
      <c r="K125" s="34" t="s">
        <v>1836</v>
      </c>
      <c r="L125" s="163"/>
      <c r="M125" s="163"/>
      <c r="N125" s="163"/>
      <c r="O125" s="163"/>
      <c r="P125" s="163"/>
    </row>
    <row r="126" spans="1:16" ht="78.75" customHeight="1" x14ac:dyDescent="0.2">
      <c r="A126" s="9" t="s">
        <v>223</v>
      </c>
      <c r="B126" s="52" t="s">
        <v>593</v>
      </c>
      <c r="C126" s="15" t="s">
        <v>1986</v>
      </c>
      <c r="D126" s="160"/>
      <c r="E126" s="15" t="s">
        <v>137</v>
      </c>
      <c r="F126" s="28" t="s">
        <v>594</v>
      </c>
      <c r="G126" s="53" t="s">
        <v>595</v>
      </c>
      <c r="H126" s="34"/>
      <c r="I126" s="34"/>
      <c r="J126" s="34"/>
      <c r="K126" s="34"/>
    </row>
    <row r="127" spans="1:16" ht="82.5" customHeight="1" x14ac:dyDescent="0.2">
      <c r="A127" s="9" t="s">
        <v>224</v>
      </c>
      <c r="B127" s="52" t="s">
        <v>593</v>
      </c>
      <c r="C127" s="15" t="s">
        <v>1986</v>
      </c>
      <c r="D127" s="160"/>
      <c r="E127" s="15" t="s">
        <v>138</v>
      </c>
      <c r="F127" s="28" t="s">
        <v>594</v>
      </c>
      <c r="G127" s="53" t="s">
        <v>595</v>
      </c>
      <c r="H127" s="182"/>
      <c r="I127" s="182"/>
      <c r="J127" s="182"/>
      <c r="K127" s="34"/>
    </row>
    <row r="128" spans="1:16" ht="132" customHeight="1" x14ac:dyDescent="0.2">
      <c r="A128" s="9" t="s">
        <v>225</v>
      </c>
      <c r="B128" s="27" t="s">
        <v>147</v>
      </c>
      <c r="C128" s="15" t="s">
        <v>1957</v>
      </c>
      <c r="D128" s="160" t="s">
        <v>988</v>
      </c>
      <c r="E128" s="15" t="s">
        <v>956</v>
      </c>
      <c r="F128" s="25" t="s">
        <v>989</v>
      </c>
      <c r="G128" s="53" t="s">
        <v>990</v>
      </c>
      <c r="H128" s="59"/>
      <c r="I128" s="59"/>
      <c r="J128" s="59"/>
      <c r="K128" s="170"/>
    </row>
    <row r="129" spans="1:16" ht="141.75" customHeight="1" x14ac:dyDescent="0.2">
      <c r="A129" s="9" t="s">
        <v>226</v>
      </c>
      <c r="B129" s="52" t="s">
        <v>1489</v>
      </c>
      <c r="C129" s="15" t="s">
        <v>2069</v>
      </c>
      <c r="D129" s="160" t="s">
        <v>1490</v>
      </c>
      <c r="E129" s="15" t="s">
        <v>1491</v>
      </c>
      <c r="F129" s="21" t="s">
        <v>1492</v>
      </c>
      <c r="G129" s="53" t="s">
        <v>1493</v>
      </c>
      <c r="H129" s="57"/>
      <c r="I129" s="34"/>
      <c r="J129" s="34"/>
      <c r="K129" s="183"/>
    </row>
    <row r="130" spans="1:16" ht="70.5" customHeight="1" x14ac:dyDescent="0.2">
      <c r="A130" s="9" t="s">
        <v>227</v>
      </c>
      <c r="B130" s="27" t="s">
        <v>1474</v>
      </c>
      <c r="C130" s="15" t="s">
        <v>1954</v>
      </c>
      <c r="D130" s="160" t="s">
        <v>592</v>
      </c>
      <c r="E130" s="15" t="s">
        <v>1670</v>
      </c>
      <c r="F130" s="23" t="s">
        <v>1799</v>
      </c>
      <c r="G130" s="52" t="s">
        <v>1747</v>
      </c>
      <c r="H130" s="34"/>
      <c r="I130" s="34"/>
      <c r="J130" s="34"/>
      <c r="K130" s="34"/>
    </row>
    <row r="131" spans="1:16" ht="54.75" customHeight="1" x14ac:dyDescent="0.2">
      <c r="A131" s="9" t="s">
        <v>228</v>
      </c>
      <c r="B131" s="27" t="s">
        <v>1676</v>
      </c>
      <c r="C131" s="15" t="s">
        <v>1978</v>
      </c>
      <c r="D131" s="160" t="s">
        <v>548</v>
      </c>
      <c r="E131" s="15" t="s">
        <v>1216</v>
      </c>
      <c r="F131" s="23">
        <v>1060</v>
      </c>
      <c r="G131" s="52" t="s">
        <v>549</v>
      </c>
      <c r="H131" s="34"/>
      <c r="I131" s="57"/>
      <c r="J131" s="34"/>
      <c r="K131" s="170"/>
    </row>
    <row r="132" spans="1:16" ht="49.5" customHeight="1" x14ac:dyDescent="0.2">
      <c r="A132" s="9" t="s">
        <v>229</v>
      </c>
      <c r="B132" s="27" t="s">
        <v>511</v>
      </c>
      <c r="C132" s="15" t="s">
        <v>1978</v>
      </c>
      <c r="D132" s="160" t="s">
        <v>1154</v>
      </c>
      <c r="E132" s="15" t="s">
        <v>1155</v>
      </c>
      <c r="F132" s="23">
        <v>1200</v>
      </c>
      <c r="G132" s="52" t="s">
        <v>1156</v>
      </c>
      <c r="H132" s="34"/>
      <c r="I132" s="34"/>
      <c r="J132" s="34"/>
      <c r="K132" s="34"/>
    </row>
    <row r="133" spans="1:16" ht="119.25" customHeight="1" x14ac:dyDescent="0.2">
      <c r="A133" s="9" t="s">
        <v>230</v>
      </c>
      <c r="B133" s="53" t="s">
        <v>1785</v>
      </c>
      <c r="C133" s="15" t="s">
        <v>1995</v>
      </c>
      <c r="D133" s="184"/>
      <c r="E133" s="15" t="s">
        <v>62</v>
      </c>
      <c r="F133" s="15" t="s">
        <v>85</v>
      </c>
      <c r="G133" s="144" t="s">
        <v>94</v>
      </c>
      <c r="H133" s="15" t="s">
        <v>139</v>
      </c>
      <c r="I133" s="34"/>
      <c r="J133" s="34"/>
      <c r="K133" s="34"/>
    </row>
    <row r="134" spans="1:16" s="164" customFormat="1" ht="42.75" customHeight="1" x14ac:dyDescent="0.2">
      <c r="A134" s="9" t="s">
        <v>231</v>
      </c>
      <c r="B134" s="27" t="s">
        <v>471</v>
      </c>
      <c r="C134" s="15" t="s">
        <v>1995</v>
      </c>
      <c r="D134" s="160" t="s">
        <v>1126</v>
      </c>
      <c r="E134" s="15" t="s">
        <v>140</v>
      </c>
      <c r="F134" s="23" t="s">
        <v>1127</v>
      </c>
      <c r="G134" s="52" t="s">
        <v>1129</v>
      </c>
      <c r="H134" s="34"/>
      <c r="I134" s="57"/>
      <c r="J134" s="34"/>
      <c r="K134" s="34"/>
      <c r="L134" s="163"/>
      <c r="M134" s="163"/>
      <c r="N134" s="163"/>
      <c r="O134" s="163"/>
      <c r="P134" s="163"/>
    </row>
    <row r="135" spans="1:16" s="164" customFormat="1" ht="74.25" customHeight="1" x14ac:dyDescent="0.2">
      <c r="A135" s="9" t="s">
        <v>232</v>
      </c>
      <c r="B135" s="27" t="s">
        <v>147</v>
      </c>
      <c r="C135" s="15" t="s">
        <v>1958</v>
      </c>
      <c r="D135" s="160" t="s">
        <v>992</v>
      </c>
      <c r="E135" s="15" t="s">
        <v>333</v>
      </c>
      <c r="F135" s="23">
        <v>30000</v>
      </c>
      <c r="G135" s="53" t="s">
        <v>1373</v>
      </c>
      <c r="H135" s="59"/>
      <c r="I135" s="59"/>
      <c r="J135" s="59"/>
      <c r="K135" s="96"/>
      <c r="L135" s="163"/>
      <c r="M135" s="163"/>
      <c r="N135" s="163"/>
      <c r="O135" s="163"/>
      <c r="P135" s="163"/>
    </row>
    <row r="136" spans="1:16" ht="119.25" customHeight="1" x14ac:dyDescent="0.2">
      <c r="A136" s="9" t="s">
        <v>233</v>
      </c>
      <c r="B136" s="27" t="s">
        <v>1743</v>
      </c>
      <c r="C136" s="15" t="s">
        <v>1951</v>
      </c>
      <c r="D136" s="160" t="s">
        <v>1744</v>
      </c>
      <c r="E136" s="15" t="s">
        <v>1745</v>
      </c>
      <c r="F136" s="23" t="s">
        <v>1746</v>
      </c>
      <c r="G136" s="52" t="s">
        <v>809</v>
      </c>
      <c r="H136" s="34"/>
      <c r="I136" s="34"/>
      <c r="J136" s="34"/>
      <c r="K136" s="34"/>
    </row>
    <row r="137" spans="1:16" ht="66" customHeight="1" x14ac:dyDescent="0.2">
      <c r="A137" s="9" t="s">
        <v>234</v>
      </c>
      <c r="B137" s="27" t="s">
        <v>1743</v>
      </c>
      <c r="C137" s="15" t="s">
        <v>1951</v>
      </c>
      <c r="D137" s="160" t="s">
        <v>1118</v>
      </c>
      <c r="E137" s="15" t="s">
        <v>59</v>
      </c>
      <c r="F137" s="23" t="s">
        <v>1119</v>
      </c>
      <c r="G137" s="52" t="s">
        <v>809</v>
      </c>
      <c r="H137" s="101">
        <v>41668</v>
      </c>
      <c r="I137" s="121">
        <v>24326.1</v>
      </c>
      <c r="J137" s="34" t="s">
        <v>1120</v>
      </c>
      <c r="K137" s="34"/>
    </row>
    <row r="138" spans="1:16" ht="49.5" customHeight="1" x14ac:dyDescent="0.2">
      <c r="A138" s="9" t="s">
        <v>235</v>
      </c>
      <c r="B138" s="27" t="s">
        <v>1026</v>
      </c>
      <c r="C138" s="15" t="s">
        <v>1951</v>
      </c>
      <c r="D138" s="160" t="s">
        <v>804</v>
      </c>
      <c r="E138" s="15" t="s">
        <v>847</v>
      </c>
      <c r="F138" s="23" t="s">
        <v>726</v>
      </c>
      <c r="G138" s="52" t="s">
        <v>1917</v>
      </c>
      <c r="H138" s="34"/>
      <c r="I138" s="57"/>
      <c r="J138" s="34"/>
      <c r="K138" s="34"/>
    </row>
    <row r="139" spans="1:16" ht="42" customHeight="1" x14ac:dyDescent="0.2">
      <c r="A139" s="9" t="s">
        <v>236</v>
      </c>
      <c r="B139" s="27" t="s">
        <v>1248</v>
      </c>
      <c r="C139" s="15" t="s">
        <v>2018</v>
      </c>
      <c r="D139" s="160" t="s">
        <v>1249</v>
      </c>
      <c r="E139" s="15" t="s">
        <v>1633</v>
      </c>
      <c r="F139" s="23" t="s">
        <v>1635</v>
      </c>
      <c r="G139" s="52" t="s">
        <v>1634</v>
      </c>
      <c r="H139" s="34"/>
      <c r="I139" s="57"/>
      <c r="J139" s="34"/>
      <c r="K139" s="34"/>
    </row>
    <row r="140" spans="1:16" ht="70.5" customHeight="1" x14ac:dyDescent="0.2">
      <c r="A140" s="9" t="s">
        <v>237</v>
      </c>
      <c r="B140" s="27" t="s">
        <v>945</v>
      </c>
      <c r="C140" s="15" t="s">
        <v>1949</v>
      </c>
      <c r="D140" s="160" t="s">
        <v>1678</v>
      </c>
      <c r="E140" s="15" t="s">
        <v>1679</v>
      </c>
      <c r="F140" s="30">
        <v>89996.25</v>
      </c>
      <c r="G140" s="27" t="s">
        <v>1065</v>
      </c>
      <c r="H140" s="96"/>
      <c r="I140" s="96"/>
      <c r="J140" s="96"/>
      <c r="K140" s="96"/>
    </row>
    <row r="141" spans="1:16" ht="53.25" customHeight="1" x14ac:dyDescent="0.2">
      <c r="A141" s="9" t="s">
        <v>238</v>
      </c>
      <c r="B141" s="27" t="s">
        <v>586</v>
      </c>
      <c r="C141" s="15" t="s">
        <v>1980</v>
      </c>
      <c r="D141" s="160" t="s">
        <v>587</v>
      </c>
      <c r="E141" s="15" t="s">
        <v>456</v>
      </c>
      <c r="F141" s="23" t="s">
        <v>588</v>
      </c>
      <c r="G141" s="52" t="s">
        <v>589</v>
      </c>
      <c r="H141" s="34"/>
      <c r="I141" s="34"/>
      <c r="J141" s="34"/>
      <c r="K141" s="34"/>
    </row>
    <row r="142" spans="1:16" ht="53.25" customHeight="1" x14ac:dyDescent="0.2">
      <c r="A142" s="9" t="s">
        <v>239</v>
      </c>
      <c r="B142" s="27" t="s">
        <v>1641</v>
      </c>
      <c r="C142" s="15" t="s">
        <v>1980</v>
      </c>
      <c r="D142" s="160" t="s">
        <v>1161</v>
      </c>
      <c r="E142" s="15" t="s">
        <v>456</v>
      </c>
      <c r="F142" s="23" t="s">
        <v>1162</v>
      </c>
      <c r="G142" s="52" t="s">
        <v>1163</v>
      </c>
      <c r="H142" s="34"/>
      <c r="I142" s="57"/>
      <c r="J142" s="34"/>
      <c r="K142" s="96"/>
    </row>
    <row r="143" spans="1:16" ht="55.5" customHeight="1" x14ac:dyDescent="0.2">
      <c r="A143" s="9" t="s">
        <v>240</v>
      </c>
      <c r="B143" s="27" t="s">
        <v>1299</v>
      </c>
      <c r="C143" s="15" t="s">
        <v>1985</v>
      </c>
      <c r="D143" s="160" t="s">
        <v>1300</v>
      </c>
      <c r="E143" s="15" t="s">
        <v>456</v>
      </c>
      <c r="F143" s="23" t="s">
        <v>1301</v>
      </c>
      <c r="G143" s="52" t="s">
        <v>1299</v>
      </c>
      <c r="H143" s="34"/>
      <c r="I143" s="57"/>
      <c r="J143" s="34"/>
      <c r="K143" s="34"/>
    </row>
    <row r="144" spans="1:16" ht="51" customHeight="1" x14ac:dyDescent="0.2">
      <c r="A144" s="9" t="s">
        <v>241</v>
      </c>
      <c r="B144" s="27" t="s">
        <v>1676</v>
      </c>
      <c r="C144" s="15" t="s">
        <v>1996</v>
      </c>
      <c r="D144" s="160" t="s">
        <v>1212</v>
      </c>
      <c r="E144" s="15" t="s">
        <v>1213</v>
      </c>
      <c r="F144" s="23" t="s">
        <v>1215</v>
      </c>
      <c r="G144" s="52" t="s">
        <v>1214</v>
      </c>
      <c r="H144" s="34"/>
      <c r="I144" s="57"/>
      <c r="J144" s="34"/>
      <c r="K144" s="34"/>
    </row>
    <row r="145" spans="1:11" ht="63.75" x14ac:dyDescent="0.2">
      <c r="A145" s="9" t="s">
        <v>242</v>
      </c>
      <c r="B145" s="31">
        <v>41379</v>
      </c>
      <c r="C145" s="15" t="s">
        <v>1945</v>
      </c>
      <c r="D145" s="160" t="s">
        <v>1617</v>
      </c>
      <c r="E145" s="15" t="s">
        <v>399</v>
      </c>
      <c r="F145" s="15" t="s">
        <v>1618</v>
      </c>
      <c r="G145" s="52">
        <v>41744</v>
      </c>
      <c r="H145" s="25" t="s">
        <v>470</v>
      </c>
      <c r="I145" s="15" t="s">
        <v>1618</v>
      </c>
      <c r="J145" s="25" t="s">
        <v>469</v>
      </c>
      <c r="K145" s="34"/>
    </row>
    <row r="146" spans="1:11" ht="55.5" customHeight="1" x14ac:dyDescent="0.2">
      <c r="A146" s="9" t="s">
        <v>243</v>
      </c>
      <c r="B146" s="52" t="s">
        <v>501</v>
      </c>
      <c r="C146" s="15" t="s">
        <v>2004</v>
      </c>
      <c r="D146" s="160" t="s">
        <v>502</v>
      </c>
      <c r="E146" s="15" t="s">
        <v>503</v>
      </c>
      <c r="F146" s="28" t="s">
        <v>504</v>
      </c>
      <c r="G146" s="53" t="s">
        <v>505</v>
      </c>
      <c r="H146" s="182"/>
      <c r="I146" s="182"/>
      <c r="J146" s="182"/>
      <c r="K146" s="170"/>
    </row>
    <row r="147" spans="1:11" ht="71.25" customHeight="1" x14ac:dyDescent="0.2">
      <c r="A147" s="9" t="s">
        <v>244</v>
      </c>
      <c r="B147" s="27" t="s">
        <v>1474</v>
      </c>
      <c r="C147" s="15" t="s">
        <v>1955</v>
      </c>
      <c r="D147" s="160" t="s">
        <v>1926</v>
      </c>
      <c r="E147" s="15" t="s">
        <v>1942</v>
      </c>
      <c r="F147" s="30">
        <v>2000</v>
      </c>
      <c r="G147" s="27" t="s">
        <v>1446</v>
      </c>
      <c r="H147" s="96"/>
      <c r="I147" s="96"/>
      <c r="J147" s="96"/>
      <c r="K147" s="96"/>
    </row>
    <row r="148" spans="1:11" ht="90" customHeight="1" x14ac:dyDescent="0.2">
      <c r="A148" s="9" t="s">
        <v>245</v>
      </c>
      <c r="B148" s="27" t="s">
        <v>1169</v>
      </c>
      <c r="C148" s="15" t="s">
        <v>2042</v>
      </c>
      <c r="D148" s="160" t="s">
        <v>1170</v>
      </c>
      <c r="E148" s="15" t="s">
        <v>1171</v>
      </c>
      <c r="F148" s="23">
        <v>45000</v>
      </c>
      <c r="G148" s="53" t="s">
        <v>1172</v>
      </c>
      <c r="H148" s="34"/>
      <c r="I148" s="34"/>
      <c r="J148" s="34"/>
      <c r="K148" s="34"/>
    </row>
    <row r="149" spans="1:11" ht="57.75" customHeight="1" x14ac:dyDescent="0.2">
      <c r="A149" s="9" t="s">
        <v>246</v>
      </c>
      <c r="B149" s="27" t="s">
        <v>808</v>
      </c>
      <c r="C149" s="15" t="s">
        <v>2070</v>
      </c>
      <c r="D149" s="160" t="s">
        <v>1805</v>
      </c>
      <c r="E149" s="15" t="s">
        <v>58</v>
      </c>
      <c r="F149" s="15" t="s">
        <v>82</v>
      </c>
      <c r="G149" s="53" t="s">
        <v>91</v>
      </c>
      <c r="H149" s="34"/>
      <c r="I149" s="34"/>
      <c r="J149" s="34"/>
      <c r="K149" s="34"/>
    </row>
    <row r="150" spans="1:11" ht="284.25" customHeight="1" x14ac:dyDescent="0.2">
      <c r="A150" s="9" t="s">
        <v>247</v>
      </c>
      <c r="B150" s="27" t="s">
        <v>1737</v>
      </c>
      <c r="C150" s="15" t="s">
        <v>1981</v>
      </c>
      <c r="D150" s="160" t="s">
        <v>1738</v>
      </c>
      <c r="E150" s="15" t="s">
        <v>1739</v>
      </c>
      <c r="F150" s="23" t="s">
        <v>1740</v>
      </c>
      <c r="G150" s="52" t="s">
        <v>1741</v>
      </c>
      <c r="H150" s="34"/>
      <c r="I150" s="34"/>
      <c r="J150" s="34"/>
      <c r="K150" s="34" t="s">
        <v>2071</v>
      </c>
    </row>
    <row r="151" spans="1:11" ht="59.25" customHeight="1" x14ac:dyDescent="0.2">
      <c r="A151" s="9" t="s">
        <v>248</v>
      </c>
      <c r="B151" s="27" t="s">
        <v>1800</v>
      </c>
      <c r="C151" s="15" t="s">
        <v>2038</v>
      </c>
      <c r="D151" s="160" t="s">
        <v>1801</v>
      </c>
      <c r="E151" s="12" t="s">
        <v>1821</v>
      </c>
      <c r="F151" s="23" t="s">
        <v>196</v>
      </c>
      <c r="G151" s="52" t="s">
        <v>1819</v>
      </c>
      <c r="H151" s="34"/>
      <c r="I151" s="34"/>
      <c r="J151" s="34"/>
      <c r="K151" s="34"/>
    </row>
    <row r="152" spans="1:11" ht="69" customHeight="1" x14ac:dyDescent="0.2">
      <c r="A152" s="9" t="s">
        <v>249</v>
      </c>
      <c r="B152" s="27" t="s">
        <v>1800</v>
      </c>
      <c r="C152" s="15" t="s">
        <v>2038</v>
      </c>
      <c r="D152" s="160" t="s">
        <v>1820</v>
      </c>
      <c r="E152" s="15" t="s">
        <v>1822</v>
      </c>
      <c r="F152" s="23" t="s">
        <v>1823</v>
      </c>
      <c r="G152" s="52" t="s">
        <v>1819</v>
      </c>
      <c r="H152" s="34"/>
      <c r="I152" s="34"/>
      <c r="J152" s="34"/>
      <c r="K152" s="34"/>
    </row>
    <row r="153" spans="1:11" ht="64.5" customHeight="1" x14ac:dyDescent="0.2">
      <c r="A153" s="9" t="s">
        <v>250</v>
      </c>
      <c r="B153" s="27" t="s">
        <v>1800</v>
      </c>
      <c r="C153" s="15" t="s">
        <v>2038</v>
      </c>
      <c r="D153" s="160" t="s">
        <v>195</v>
      </c>
      <c r="E153" s="15" t="s">
        <v>194</v>
      </c>
      <c r="F153" s="23" t="s">
        <v>197</v>
      </c>
      <c r="G153" s="52" t="s">
        <v>1819</v>
      </c>
      <c r="H153" s="34"/>
      <c r="I153" s="34"/>
      <c r="J153" s="34"/>
      <c r="K153" s="34"/>
    </row>
    <row r="154" spans="1:11" ht="62.25" customHeight="1" x14ac:dyDescent="0.2">
      <c r="A154" s="9" t="s">
        <v>251</v>
      </c>
      <c r="B154" s="27" t="s">
        <v>325</v>
      </c>
      <c r="C154" s="15" t="s">
        <v>2043</v>
      </c>
      <c r="D154" s="160" t="s">
        <v>326</v>
      </c>
      <c r="E154" s="15" t="s">
        <v>328</v>
      </c>
      <c r="F154" s="23">
        <v>1000000</v>
      </c>
      <c r="G154" s="52" t="s">
        <v>327</v>
      </c>
      <c r="H154" s="34"/>
      <c r="I154" s="57"/>
      <c r="J154" s="34"/>
      <c r="K154" s="34"/>
    </row>
    <row r="155" spans="1:11" ht="45.75" customHeight="1" x14ac:dyDescent="0.2">
      <c r="A155" s="9" t="s">
        <v>252</v>
      </c>
      <c r="B155" s="52" t="s">
        <v>1057</v>
      </c>
      <c r="C155" s="15" t="s">
        <v>1434</v>
      </c>
      <c r="D155" s="160" t="s">
        <v>1435</v>
      </c>
      <c r="E155" s="15" t="s">
        <v>1436</v>
      </c>
      <c r="F155" s="28">
        <v>11232</v>
      </c>
      <c r="G155" s="53" t="s">
        <v>1057</v>
      </c>
      <c r="H155" s="182"/>
      <c r="I155" s="182"/>
      <c r="J155" s="182"/>
      <c r="K155" s="170"/>
    </row>
    <row r="156" spans="1:11" ht="73.5" customHeight="1" x14ac:dyDescent="0.2">
      <c r="A156" s="9" t="s">
        <v>253</v>
      </c>
      <c r="B156" s="52" t="s">
        <v>1477</v>
      </c>
      <c r="C156" s="15" t="s">
        <v>1974</v>
      </c>
      <c r="D156" s="184"/>
      <c r="E156" s="15" t="s">
        <v>2134</v>
      </c>
      <c r="F156" s="28" t="s">
        <v>101</v>
      </c>
      <c r="G156" s="53" t="s">
        <v>809</v>
      </c>
      <c r="H156" s="96"/>
      <c r="I156" s="96"/>
      <c r="J156" s="96"/>
      <c r="K156" s="96"/>
    </row>
    <row r="157" spans="1:11" ht="59.25" customHeight="1" x14ac:dyDescent="0.2">
      <c r="A157" s="9" t="s">
        <v>254</v>
      </c>
      <c r="B157" s="27" t="s">
        <v>1303</v>
      </c>
      <c r="C157" s="15" t="s">
        <v>1974</v>
      </c>
      <c r="D157" s="160" t="s">
        <v>1305</v>
      </c>
      <c r="E157" s="15" t="s">
        <v>1304</v>
      </c>
      <c r="F157" s="23" t="s">
        <v>1306</v>
      </c>
      <c r="G157" s="52" t="s">
        <v>1307</v>
      </c>
      <c r="H157" s="34"/>
      <c r="I157" s="57"/>
      <c r="J157" s="34"/>
      <c r="K157" s="34"/>
    </row>
    <row r="158" spans="1:11" ht="104.25" customHeight="1" x14ac:dyDescent="0.2">
      <c r="A158" s="9" t="s">
        <v>255</v>
      </c>
      <c r="B158" s="27" t="s">
        <v>147</v>
      </c>
      <c r="C158" s="15" t="s">
        <v>1960</v>
      </c>
      <c r="D158" s="160" t="s">
        <v>1409</v>
      </c>
      <c r="E158" s="15" t="s">
        <v>1408</v>
      </c>
      <c r="F158" s="23">
        <v>55000</v>
      </c>
      <c r="G158" s="52" t="s">
        <v>341</v>
      </c>
      <c r="H158" s="34"/>
      <c r="I158" s="57"/>
      <c r="J158" s="34"/>
      <c r="K158" s="34"/>
    </row>
    <row r="159" spans="1:11" ht="127.5" x14ac:dyDescent="0.2">
      <c r="A159" s="9" t="s">
        <v>256</v>
      </c>
      <c r="B159" s="27" t="s">
        <v>147</v>
      </c>
      <c r="C159" s="15" t="s">
        <v>1963</v>
      </c>
      <c r="D159" s="160" t="s">
        <v>335</v>
      </c>
      <c r="E159" s="15" t="s">
        <v>340</v>
      </c>
      <c r="F159" s="23">
        <v>27500</v>
      </c>
      <c r="G159" s="52" t="s">
        <v>336</v>
      </c>
      <c r="H159" s="34"/>
      <c r="I159" s="57"/>
      <c r="J159" s="34"/>
      <c r="K159" s="34"/>
    </row>
    <row r="160" spans="1:11" ht="167.25" customHeight="1" x14ac:dyDescent="0.2">
      <c r="A160" s="9" t="s">
        <v>257</v>
      </c>
      <c r="B160" s="27" t="s">
        <v>147</v>
      </c>
      <c r="C160" s="15" t="s">
        <v>1961</v>
      </c>
      <c r="D160" s="160" t="s">
        <v>1402</v>
      </c>
      <c r="E160" s="15" t="s">
        <v>1401</v>
      </c>
      <c r="F160" s="23">
        <v>107000</v>
      </c>
      <c r="G160" s="52" t="s">
        <v>341</v>
      </c>
      <c r="H160" s="34"/>
      <c r="I160" s="57"/>
      <c r="J160" s="34"/>
      <c r="K160" s="34"/>
    </row>
    <row r="161" spans="1:16" ht="90" customHeight="1" x14ac:dyDescent="0.2">
      <c r="A161" s="9" t="s">
        <v>258</v>
      </c>
      <c r="B161" s="27" t="s">
        <v>147</v>
      </c>
      <c r="C161" s="15" t="s">
        <v>1962</v>
      </c>
      <c r="D161" s="160" t="s">
        <v>1403</v>
      </c>
      <c r="E161" s="15" t="s">
        <v>340</v>
      </c>
      <c r="F161" s="23">
        <v>24000</v>
      </c>
      <c r="G161" s="52" t="s">
        <v>341</v>
      </c>
      <c r="H161" s="34"/>
      <c r="I161" s="57"/>
      <c r="J161" s="34"/>
      <c r="K161" s="34"/>
    </row>
    <row r="162" spans="1:16" ht="110.25" customHeight="1" x14ac:dyDescent="0.2">
      <c r="A162" s="9" t="s">
        <v>259</v>
      </c>
      <c r="B162" s="10" t="s">
        <v>1469</v>
      </c>
      <c r="C162" s="15" t="s">
        <v>2041</v>
      </c>
      <c r="D162" s="160" t="s">
        <v>1471</v>
      </c>
      <c r="E162" s="15" t="s">
        <v>1470</v>
      </c>
      <c r="F162" s="19" t="s">
        <v>1472</v>
      </c>
      <c r="G162" s="17" t="s">
        <v>1473</v>
      </c>
      <c r="H162" s="34"/>
      <c r="I162" s="34"/>
      <c r="J162" s="34"/>
      <c r="K162" s="34"/>
    </row>
    <row r="163" spans="1:16" ht="32.25" customHeight="1" x14ac:dyDescent="0.2">
      <c r="A163" s="9" t="s">
        <v>260</v>
      </c>
      <c r="B163" s="31">
        <v>41577</v>
      </c>
      <c r="C163" s="15" t="s">
        <v>1518</v>
      </c>
      <c r="D163" s="160" t="s">
        <v>1519</v>
      </c>
      <c r="E163" s="15" t="s">
        <v>1436</v>
      </c>
      <c r="F163" s="30">
        <v>11232</v>
      </c>
      <c r="G163" s="27"/>
      <c r="H163" s="96"/>
      <c r="I163" s="96"/>
      <c r="J163" s="96"/>
      <c r="K163" s="96"/>
    </row>
    <row r="164" spans="1:16" s="44" customFormat="1" ht="66.75" customHeight="1" x14ac:dyDescent="0.2">
      <c r="A164" s="9" t="s">
        <v>261</v>
      </c>
      <c r="B164" s="27" t="s">
        <v>117</v>
      </c>
      <c r="C164" s="15" t="s">
        <v>2037</v>
      </c>
      <c r="D164" s="184"/>
      <c r="E164" s="15" t="s">
        <v>118</v>
      </c>
      <c r="F164" s="25" t="s">
        <v>119</v>
      </c>
      <c r="G164" s="27"/>
      <c r="H164" s="96"/>
      <c r="I164" s="96"/>
      <c r="J164" s="96"/>
      <c r="K164" s="96"/>
      <c r="L164" s="43"/>
      <c r="M164" s="43"/>
      <c r="N164" s="43"/>
      <c r="O164" s="43"/>
      <c r="P164" s="43"/>
    </row>
    <row r="165" spans="1:16" ht="82.5" customHeight="1" x14ac:dyDescent="0.2">
      <c r="A165" s="9" t="s">
        <v>262</v>
      </c>
      <c r="B165" s="27" t="s">
        <v>1775</v>
      </c>
      <c r="C165" s="15" t="s">
        <v>2028</v>
      </c>
      <c r="D165" s="160" t="s">
        <v>1776</v>
      </c>
      <c r="E165" s="15" t="s">
        <v>1777</v>
      </c>
      <c r="F165" s="23" t="s">
        <v>1778</v>
      </c>
      <c r="G165" s="52" t="s">
        <v>1774</v>
      </c>
      <c r="H165" s="34"/>
      <c r="I165" s="34"/>
      <c r="J165" s="34"/>
      <c r="K165" s="34"/>
    </row>
    <row r="166" spans="1:16" ht="72.75" customHeight="1" x14ac:dyDescent="0.2">
      <c r="A166" s="9" t="s">
        <v>263</v>
      </c>
      <c r="B166" s="52">
        <v>41578</v>
      </c>
      <c r="C166" s="15" t="s">
        <v>1947</v>
      </c>
      <c r="D166" s="160" t="s">
        <v>114</v>
      </c>
      <c r="E166" s="15" t="s">
        <v>154</v>
      </c>
      <c r="F166" s="28" t="s">
        <v>76</v>
      </c>
      <c r="G166" s="53" t="s">
        <v>88</v>
      </c>
      <c r="H166" s="59"/>
      <c r="I166" s="59"/>
      <c r="J166" s="59"/>
      <c r="K166" s="34"/>
    </row>
    <row r="167" spans="1:16" ht="104.25" customHeight="1" x14ac:dyDescent="0.2">
      <c r="A167" s="9" t="s">
        <v>264</v>
      </c>
      <c r="B167" s="27" t="s">
        <v>124</v>
      </c>
      <c r="C167" s="15" t="s">
        <v>1966</v>
      </c>
      <c r="D167" s="160" t="s">
        <v>125</v>
      </c>
      <c r="E167" s="15" t="s">
        <v>126</v>
      </c>
      <c r="F167" s="30">
        <v>10000</v>
      </c>
      <c r="G167" s="31">
        <v>41639</v>
      </c>
      <c r="H167" s="96"/>
      <c r="I167" s="96"/>
      <c r="J167" s="96"/>
      <c r="K167" s="96"/>
    </row>
    <row r="168" spans="1:16" ht="54.75" customHeight="1" x14ac:dyDescent="0.2">
      <c r="A168" s="9" t="s">
        <v>265</v>
      </c>
      <c r="B168" s="27" t="s">
        <v>68</v>
      </c>
      <c r="C168" s="15" t="s">
        <v>2006</v>
      </c>
      <c r="D168" s="160" t="s">
        <v>110</v>
      </c>
      <c r="E168" s="15" t="s">
        <v>156</v>
      </c>
      <c r="F168" s="15" t="s">
        <v>78</v>
      </c>
      <c r="G168" s="53" t="s">
        <v>89</v>
      </c>
      <c r="H168" s="59"/>
      <c r="I168" s="59"/>
      <c r="J168" s="59"/>
      <c r="K168" s="34"/>
    </row>
    <row r="169" spans="1:16" ht="70.5" customHeight="1" x14ac:dyDescent="0.2">
      <c r="A169" s="9" t="s">
        <v>266</v>
      </c>
      <c r="B169" s="52" t="s">
        <v>1499</v>
      </c>
      <c r="C169" s="15" t="s">
        <v>2068</v>
      </c>
      <c r="D169" s="160" t="s">
        <v>127</v>
      </c>
      <c r="E169" s="15" t="s">
        <v>157</v>
      </c>
      <c r="F169" s="28" t="s">
        <v>79</v>
      </c>
      <c r="G169" s="53" t="s">
        <v>90</v>
      </c>
      <c r="H169" s="59"/>
      <c r="I169" s="59"/>
      <c r="J169" s="59"/>
      <c r="K169" s="34"/>
    </row>
    <row r="170" spans="1:16" ht="80.25" customHeight="1" x14ac:dyDescent="0.2">
      <c r="A170" s="9" t="s">
        <v>267</v>
      </c>
      <c r="B170" s="27" t="s">
        <v>1919</v>
      </c>
      <c r="C170" s="15" t="s">
        <v>1950</v>
      </c>
      <c r="D170" s="160" t="s">
        <v>396</v>
      </c>
      <c r="E170" s="15" t="s">
        <v>397</v>
      </c>
      <c r="F170" s="23" t="s">
        <v>577</v>
      </c>
      <c r="G170" s="52" t="s">
        <v>395</v>
      </c>
      <c r="H170" s="34"/>
      <c r="I170" s="57"/>
      <c r="J170" s="34"/>
      <c r="K170" s="34"/>
    </row>
    <row r="171" spans="1:16" ht="55.5" customHeight="1" x14ac:dyDescent="0.2">
      <c r="A171" s="9" t="s">
        <v>268</v>
      </c>
      <c r="B171" s="27" t="s">
        <v>1477</v>
      </c>
      <c r="C171" s="15" t="s">
        <v>2020</v>
      </c>
      <c r="D171" s="160" t="s">
        <v>1153</v>
      </c>
      <c r="E171" s="15" t="s">
        <v>456</v>
      </c>
      <c r="F171" s="23" t="s">
        <v>1445</v>
      </c>
      <c r="G171" s="52" t="s">
        <v>1446</v>
      </c>
      <c r="H171" s="34"/>
      <c r="I171" s="34"/>
      <c r="J171" s="34"/>
      <c r="K171" s="34"/>
    </row>
    <row r="172" spans="1:16" ht="93.75" customHeight="1" x14ac:dyDescent="0.2">
      <c r="A172" s="9" t="s">
        <v>269</v>
      </c>
      <c r="B172" s="52" t="s">
        <v>1477</v>
      </c>
      <c r="C172" s="15" t="s">
        <v>2021</v>
      </c>
      <c r="D172" s="184"/>
      <c r="E172" s="90" t="s">
        <v>98</v>
      </c>
      <c r="F172" s="28" t="s">
        <v>100</v>
      </c>
      <c r="G172" s="53" t="s">
        <v>809</v>
      </c>
      <c r="H172" s="34"/>
      <c r="I172" s="34"/>
      <c r="J172" s="34"/>
      <c r="K172" s="34"/>
    </row>
    <row r="173" spans="1:16" ht="173.25" customHeight="1" x14ac:dyDescent="0.2">
      <c r="A173" s="9" t="s">
        <v>270</v>
      </c>
      <c r="B173" s="27" t="s">
        <v>1026</v>
      </c>
      <c r="C173" s="15" t="s">
        <v>1952</v>
      </c>
      <c r="D173" s="160" t="s">
        <v>1029</v>
      </c>
      <c r="E173" s="15" t="s">
        <v>1027</v>
      </c>
      <c r="F173" s="23" t="s">
        <v>1028</v>
      </c>
      <c r="G173" s="52" t="s">
        <v>809</v>
      </c>
      <c r="H173" s="34"/>
      <c r="I173" s="57"/>
      <c r="J173" s="34"/>
      <c r="K173" s="34"/>
    </row>
    <row r="174" spans="1:16" ht="123.75" customHeight="1" x14ac:dyDescent="0.2">
      <c r="A174" s="9" t="s">
        <v>271</v>
      </c>
      <c r="B174" s="27" t="s">
        <v>1785</v>
      </c>
      <c r="C174" s="15" t="s">
        <v>2001</v>
      </c>
      <c r="D174" s="160" t="s">
        <v>123</v>
      </c>
      <c r="E174" s="15" t="s">
        <v>62</v>
      </c>
      <c r="F174" s="15" t="s">
        <v>84</v>
      </c>
      <c r="G174" s="53" t="s">
        <v>809</v>
      </c>
      <c r="H174" s="34"/>
      <c r="I174" s="34"/>
      <c r="J174" s="34"/>
      <c r="K174" s="34"/>
    </row>
    <row r="175" spans="1:16" ht="58.5" customHeight="1" x14ac:dyDescent="0.2">
      <c r="A175" s="9" t="s">
        <v>272</v>
      </c>
      <c r="B175" s="27" t="s">
        <v>147</v>
      </c>
      <c r="C175" s="15" t="s">
        <v>1956</v>
      </c>
      <c r="D175" s="160" t="s">
        <v>986</v>
      </c>
      <c r="E175" s="15" t="s">
        <v>421</v>
      </c>
      <c r="F175" s="28" t="s">
        <v>422</v>
      </c>
      <c r="G175" s="52">
        <v>41639</v>
      </c>
      <c r="H175" s="34"/>
      <c r="I175" s="34"/>
      <c r="J175" s="34"/>
      <c r="K175" s="34"/>
    </row>
    <row r="176" spans="1:16" ht="59.25" customHeight="1" x14ac:dyDescent="0.2">
      <c r="A176" s="9" t="s">
        <v>273</v>
      </c>
      <c r="B176" s="27" t="s">
        <v>447</v>
      </c>
      <c r="C176" s="15" t="s">
        <v>1967</v>
      </c>
      <c r="D176" s="160" t="s">
        <v>448</v>
      </c>
      <c r="E176" s="15" t="s">
        <v>344</v>
      </c>
      <c r="F176" s="23" t="s">
        <v>449</v>
      </c>
      <c r="G176" s="53" t="s">
        <v>450</v>
      </c>
      <c r="H176" s="59"/>
      <c r="I176" s="59"/>
      <c r="J176" s="59"/>
      <c r="K176" s="34"/>
    </row>
    <row r="177" spans="1:16" ht="46.5" customHeight="1" x14ac:dyDescent="0.2">
      <c r="A177" s="9" t="s">
        <v>274</v>
      </c>
      <c r="B177" s="52" t="s">
        <v>1157</v>
      </c>
      <c r="C177" s="15" t="s">
        <v>1969</v>
      </c>
      <c r="D177" s="160" t="s">
        <v>1158</v>
      </c>
      <c r="E177" s="15" t="s">
        <v>1159</v>
      </c>
      <c r="F177" s="28">
        <v>840</v>
      </c>
      <c r="G177" s="53" t="s">
        <v>1160</v>
      </c>
      <c r="H177" s="182"/>
      <c r="I177" s="182"/>
      <c r="J177" s="182"/>
      <c r="K177" s="34"/>
    </row>
    <row r="178" spans="1:16" ht="90" customHeight="1" x14ac:dyDescent="0.2">
      <c r="A178" s="9" t="s">
        <v>275</v>
      </c>
      <c r="B178" s="17" t="s">
        <v>915</v>
      </c>
      <c r="C178" s="12" t="s">
        <v>2042</v>
      </c>
      <c r="D178" s="12" t="s">
        <v>1295</v>
      </c>
      <c r="E178" s="11" t="s">
        <v>1297</v>
      </c>
      <c r="F178" s="19" t="s">
        <v>1296</v>
      </c>
      <c r="G178" s="17" t="s">
        <v>1298</v>
      </c>
      <c r="H178" s="15"/>
      <c r="I178" s="21"/>
      <c r="J178" s="15"/>
      <c r="K178" s="12"/>
      <c r="L178" s="4"/>
      <c r="M178" s="4"/>
      <c r="N178" s="4"/>
      <c r="O178" s="4"/>
      <c r="P178" s="4"/>
    </row>
    <row r="179" spans="1:16" x14ac:dyDescent="0.2">
      <c r="F179" s="185"/>
    </row>
    <row r="181" spans="1:16" x14ac:dyDescent="0.2">
      <c r="F181" s="185"/>
    </row>
  </sheetData>
  <autoFilter ref="A4:K177" xr:uid="{00000000-0009-0000-0000-000004000000}">
    <sortState ref="A8:K180">
      <sortCondition ref="C6:C180"/>
    </sortState>
  </autoFilter>
  <mergeCells count="11">
    <mergeCell ref="A1:K1"/>
    <mergeCell ref="A2:K2"/>
    <mergeCell ref="A3:A4"/>
    <mergeCell ref="B3:B4"/>
    <mergeCell ref="C3:C4"/>
    <mergeCell ref="E3:E4"/>
    <mergeCell ref="F3:F4"/>
    <mergeCell ref="G3:G4"/>
    <mergeCell ref="H3:J3"/>
    <mergeCell ref="K3:K4"/>
    <mergeCell ref="D3:D4"/>
  </mergeCells>
  <phoneticPr fontId="3" type="noConversion"/>
  <conditionalFormatting sqref="B134:B135 B142:B165 B168:B65533 B6:B120">
    <cfRule type="cellIs" dxfId="0" priority="1" stopIfTrue="1" operator="between">
      <formula>37987</formula>
      <formula>38353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4"/>
  <sheetViews>
    <sheetView topLeftCell="A67" zoomScale="70" zoomScaleNormal="70" workbookViewId="0">
      <selection activeCell="D57" sqref="D57"/>
    </sheetView>
  </sheetViews>
  <sheetFormatPr defaultRowHeight="12.75" x14ac:dyDescent="0.2"/>
  <cols>
    <col min="1" max="1" width="6.85546875" style="40" customWidth="1"/>
    <col min="2" max="2" width="13.5703125" style="8" customWidth="1"/>
    <col min="3" max="3" width="22" style="5" customWidth="1"/>
    <col min="4" max="4" width="34.5703125" style="4" customWidth="1"/>
    <col min="5" max="5" width="25.5703125" style="5" customWidth="1"/>
    <col min="6" max="6" width="23.28515625" style="6" customWidth="1"/>
    <col min="7" max="7" width="20.85546875" style="4" customWidth="1"/>
    <col min="8" max="8" width="12" style="4" customWidth="1"/>
    <col min="9" max="9" width="16.28515625" style="4" customWidth="1"/>
    <col min="10" max="10" width="11.28515625" style="4" customWidth="1"/>
    <col min="11" max="11" width="18.42578125" style="4" customWidth="1"/>
    <col min="12" max="16384" width="9.140625" style="4"/>
  </cols>
  <sheetData>
    <row r="1" spans="1:11" ht="27.75" customHeight="1" x14ac:dyDescent="0.2">
      <c r="A1" s="254" t="s">
        <v>1878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24" customHeight="1" x14ac:dyDescent="0.2">
      <c r="A2" s="256" t="s">
        <v>1134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2.75" customHeight="1" x14ac:dyDescent="0.2">
      <c r="A3" s="268" t="s">
        <v>492</v>
      </c>
      <c r="B3" s="258" t="s">
        <v>1872</v>
      </c>
      <c r="C3" s="258" t="s">
        <v>1873</v>
      </c>
      <c r="D3" s="270" t="s">
        <v>926</v>
      </c>
      <c r="E3" s="258" t="s">
        <v>1874</v>
      </c>
      <c r="F3" s="258" t="s">
        <v>490</v>
      </c>
      <c r="G3" s="258" t="s">
        <v>1883</v>
      </c>
      <c r="H3" s="263" t="s">
        <v>1867</v>
      </c>
      <c r="I3" s="264"/>
      <c r="J3" s="265"/>
      <c r="K3" s="258" t="s">
        <v>1877</v>
      </c>
    </row>
    <row r="4" spans="1:11" s="8" customFormat="1" ht="50.25" customHeight="1" x14ac:dyDescent="0.2">
      <c r="A4" s="269"/>
      <c r="B4" s="259"/>
      <c r="C4" s="259"/>
      <c r="D4" s="259"/>
      <c r="E4" s="271"/>
      <c r="F4" s="259"/>
      <c r="G4" s="259"/>
      <c r="H4" s="2" t="s">
        <v>1882</v>
      </c>
      <c r="I4" s="2" t="s">
        <v>490</v>
      </c>
      <c r="J4" s="2" t="s">
        <v>1883</v>
      </c>
      <c r="K4" s="259"/>
    </row>
    <row r="5" spans="1:11" ht="91.5" customHeight="1" x14ac:dyDescent="0.2">
      <c r="A5" s="38" t="s">
        <v>917</v>
      </c>
      <c r="B5" s="17" t="s">
        <v>1770</v>
      </c>
      <c r="C5" s="11" t="s">
        <v>1968</v>
      </c>
      <c r="D5" s="12"/>
      <c r="E5" s="11" t="s">
        <v>938</v>
      </c>
      <c r="F5" s="19">
        <v>2955.24</v>
      </c>
      <c r="G5" s="20" t="s">
        <v>591</v>
      </c>
      <c r="H5" s="15"/>
      <c r="I5" s="21"/>
      <c r="J5" s="15"/>
      <c r="K5" s="15" t="s">
        <v>1506</v>
      </c>
    </row>
    <row r="6" spans="1:11" ht="70.5" customHeight="1" x14ac:dyDescent="0.2">
      <c r="A6" s="38" t="s">
        <v>918</v>
      </c>
      <c r="B6" s="17" t="s">
        <v>1147</v>
      </c>
      <c r="C6" s="11" t="s">
        <v>2073</v>
      </c>
      <c r="D6" s="12" t="s">
        <v>1062</v>
      </c>
      <c r="E6" s="11" t="s">
        <v>1063</v>
      </c>
      <c r="F6" s="19" t="s">
        <v>1064</v>
      </c>
      <c r="G6" s="20"/>
      <c r="H6" s="15"/>
      <c r="I6" s="21"/>
      <c r="J6" s="15"/>
      <c r="K6" s="12"/>
    </row>
    <row r="7" spans="1:11" ht="54" customHeight="1" x14ac:dyDescent="0.2">
      <c r="A7" s="38" t="s">
        <v>919</v>
      </c>
      <c r="B7" s="17" t="s">
        <v>1919</v>
      </c>
      <c r="C7" s="11" t="s">
        <v>2074</v>
      </c>
      <c r="D7" s="12" t="s">
        <v>129</v>
      </c>
      <c r="E7" s="11" t="s">
        <v>547</v>
      </c>
      <c r="F7" s="19">
        <v>75000</v>
      </c>
      <c r="G7" s="20" t="s">
        <v>130</v>
      </c>
      <c r="H7" s="15"/>
      <c r="I7" s="21"/>
      <c r="J7" s="15"/>
      <c r="K7" s="12"/>
    </row>
    <row r="8" spans="1:11" ht="66.75" customHeight="1" x14ac:dyDescent="0.2">
      <c r="A8" s="38" t="s">
        <v>920</v>
      </c>
      <c r="B8" s="17" t="s">
        <v>1919</v>
      </c>
      <c r="C8" s="11" t="s">
        <v>2074</v>
      </c>
      <c r="D8" s="12" t="s">
        <v>129</v>
      </c>
      <c r="E8" s="11" t="s">
        <v>546</v>
      </c>
      <c r="F8" s="19">
        <v>40650</v>
      </c>
      <c r="G8" s="20" t="s">
        <v>130</v>
      </c>
      <c r="H8" s="15"/>
      <c r="I8" s="21"/>
      <c r="J8" s="15"/>
      <c r="K8" s="12"/>
    </row>
    <row r="9" spans="1:11" ht="66" customHeight="1" x14ac:dyDescent="0.2">
      <c r="A9" s="38" t="s">
        <v>921</v>
      </c>
      <c r="B9" s="17" t="s">
        <v>398</v>
      </c>
      <c r="C9" s="11" t="s">
        <v>1945</v>
      </c>
      <c r="D9" s="12" t="s">
        <v>400</v>
      </c>
      <c r="E9" s="11" t="s">
        <v>399</v>
      </c>
      <c r="F9" s="19" t="s">
        <v>401</v>
      </c>
      <c r="G9" s="20" t="s">
        <v>1674</v>
      </c>
      <c r="H9" s="15"/>
      <c r="I9" s="21"/>
      <c r="J9" s="15"/>
      <c r="K9" s="12" t="s">
        <v>1675</v>
      </c>
    </row>
    <row r="10" spans="1:11" ht="53.25" customHeight="1" x14ac:dyDescent="0.2">
      <c r="A10" s="38" t="s">
        <v>922</v>
      </c>
      <c r="B10" s="17" t="s">
        <v>1163</v>
      </c>
      <c r="C10" s="11" t="s">
        <v>1968</v>
      </c>
      <c r="D10" s="12"/>
      <c r="E10" s="11" t="s">
        <v>367</v>
      </c>
      <c r="F10" s="19">
        <v>3038.64</v>
      </c>
      <c r="G10" s="20" t="s">
        <v>369</v>
      </c>
      <c r="H10" s="15"/>
      <c r="I10" s="21"/>
      <c r="J10" s="15"/>
      <c r="K10" s="12"/>
    </row>
    <row r="11" spans="1:11" ht="52.5" customHeight="1" x14ac:dyDescent="0.2">
      <c r="A11" s="38" t="s">
        <v>923</v>
      </c>
      <c r="B11" s="17" t="s">
        <v>1163</v>
      </c>
      <c r="C11" s="11" t="s">
        <v>1968</v>
      </c>
      <c r="D11" s="12"/>
      <c r="E11" s="11" t="s">
        <v>368</v>
      </c>
      <c r="F11" s="19">
        <v>2451.77</v>
      </c>
      <c r="G11" s="20" t="s">
        <v>370</v>
      </c>
      <c r="H11" s="15"/>
      <c r="I11" s="21"/>
      <c r="J11" s="15"/>
      <c r="K11" s="12"/>
    </row>
    <row r="12" spans="1:11" ht="96.75" customHeight="1" x14ac:dyDescent="0.2">
      <c r="A12" s="38" t="s">
        <v>924</v>
      </c>
      <c r="B12" s="17" t="s">
        <v>1163</v>
      </c>
      <c r="C12" s="11" t="s">
        <v>1968</v>
      </c>
      <c r="D12" s="12"/>
      <c r="E12" s="11" t="s">
        <v>365</v>
      </c>
      <c r="F12" s="19">
        <v>6021.42</v>
      </c>
      <c r="G12" s="20" t="s">
        <v>370</v>
      </c>
      <c r="H12" s="15"/>
      <c r="I12" s="21"/>
      <c r="J12" s="15"/>
      <c r="K12" s="15" t="s">
        <v>1507</v>
      </c>
    </row>
    <row r="13" spans="1:11" ht="91.5" customHeight="1" x14ac:dyDescent="0.2">
      <c r="A13" s="38" t="s">
        <v>1343</v>
      </c>
      <c r="B13" s="17" t="s">
        <v>1163</v>
      </c>
      <c r="C13" s="11" t="s">
        <v>1968</v>
      </c>
      <c r="D13" s="12"/>
      <c r="E13" s="11" t="s">
        <v>366</v>
      </c>
      <c r="F13" s="19">
        <v>4991.84</v>
      </c>
      <c r="G13" s="20" t="s">
        <v>369</v>
      </c>
      <c r="H13" s="15"/>
      <c r="I13" s="21"/>
      <c r="J13" s="15"/>
      <c r="K13" s="15" t="s">
        <v>1508</v>
      </c>
    </row>
    <row r="14" spans="1:11" ht="51.75" customHeight="1" x14ac:dyDescent="0.2">
      <c r="A14" s="38" t="s">
        <v>1344</v>
      </c>
      <c r="B14" s="17" t="s">
        <v>1511</v>
      </c>
      <c r="C14" s="11" t="s">
        <v>1968</v>
      </c>
      <c r="D14" s="12"/>
      <c r="E14" s="22" t="s">
        <v>1512</v>
      </c>
      <c r="F14" s="19" t="s">
        <v>1514</v>
      </c>
      <c r="G14" s="20" t="s">
        <v>1513</v>
      </c>
      <c r="H14" s="15"/>
      <c r="I14" s="21"/>
      <c r="J14" s="15"/>
      <c r="K14" s="12"/>
    </row>
    <row r="15" spans="1:11" ht="57.75" customHeight="1" x14ac:dyDescent="0.2">
      <c r="A15" s="38" t="s">
        <v>1345</v>
      </c>
      <c r="B15" s="17" t="s">
        <v>1515</v>
      </c>
      <c r="C15" s="11" t="s">
        <v>1968</v>
      </c>
      <c r="D15" s="12"/>
      <c r="E15" s="22" t="s">
        <v>1151</v>
      </c>
      <c r="F15" s="19" t="s">
        <v>590</v>
      </c>
      <c r="G15" s="20" t="s">
        <v>1152</v>
      </c>
      <c r="H15" s="15"/>
      <c r="I15" s="21"/>
      <c r="J15" s="15"/>
      <c r="K15" s="12"/>
    </row>
    <row r="16" spans="1:11" ht="102" customHeight="1" x14ac:dyDescent="0.2">
      <c r="A16" s="38" t="s">
        <v>1346</v>
      </c>
      <c r="B16" s="17">
        <v>41589</v>
      </c>
      <c r="C16" s="11" t="s">
        <v>1973</v>
      </c>
      <c r="D16" s="12"/>
      <c r="E16" s="22" t="s">
        <v>1021</v>
      </c>
      <c r="F16" s="19" t="s">
        <v>1143</v>
      </c>
      <c r="G16" s="26" t="s">
        <v>1144</v>
      </c>
      <c r="H16" s="15"/>
      <c r="I16" s="21" t="s">
        <v>1145</v>
      </c>
      <c r="J16" s="15"/>
      <c r="K16" s="12"/>
    </row>
    <row r="17" spans="1:11" s="37" customFormat="1" ht="42" customHeight="1" x14ac:dyDescent="0.2">
      <c r="A17" s="73" t="s">
        <v>1347</v>
      </c>
      <c r="B17" s="27" t="s">
        <v>1075</v>
      </c>
      <c r="C17" s="22" t="s">
        <v>2091</v>
      </c>
      <c r="D17" s="15" t="s">
        <v>173</v>
      </c>
      <c r="E17" s="22" t="s">
        <v>1135</v>
      </c>
      <c r="F17" s="24">
        <v>21000</v>
      </c>
      <c r="G17" s="74">
        <v>42004</v>
      </c>
      <c r="H17" s="25"/>
      <c r="I17" s="25"/>
      <c r="J17" s="25"/>
      <c r="K17" s="25"/>
    </row>
    <row r="18" spans="1:11" s="37" customFormat="1" ht="44.25" customHeight="1" x14ac:dyDescent="0.2">
      <c r="A18" s="73" t="s">
        <v>1348</v>
      </c>
      <c r="B18" s="27" t="s">
        <v>1076</v>
      </c>
      <c r="C18" s="22" t="s">
        <v>2075</v>
      </c>
      <c r="D18" s="15" t="s">
        <v>166</v>
      </c>
      <c r="E18" s="22" t="s">
        <v>1135</v>
      </c>
      <c r="F18" s="24">
        <v>100000</v>
      </c>
      <c r="G18" s="74">
        <v>42004</v>
      </c>
      <c r="H18" s="25"/>
      <c r="I18" s="25"/>
      <c r="J18" s="25"/>
      <c r="K18" s="25"/>
    </row>
    <row r="19" spans="1:11" s="37" customFormat="1" ht="33" customHeight="1" x14ac:dyDescent="0.2">
      <c r="A19" s="73" t="s">
        <v>1349</v>
      </c>
      <c r="B19" s="27" t="s">
        <v>1075</v>
      </c>
      <c r="C19" s="22" t="s">
        <v>2076</v>
      </c>
      <c r="D19" s="15" t="s">
        <v>177</v>
      </c>
      <c r="E19" s="22" t="s">
        <v>1136</v>
      </c>
      <c r="F19" s="24">
        <v>15000</v>
      </c>
      <c r="G19" s="25" t="s">
        <v>1017</v>
      </c>
      <c r="H19" s="25"/>
      <c r="I19" s="25"/>
      <c r="J19" s="25"/>
      <c r="K19" s="25"/>
    </row>
    <row r="20" spans="1:11" s="37" customFormat="1" ht="69" customHeight="1" x14ac:dyDescent="0.2">
      <c r="A20" s="73" t="s">
        <v>1350</v>
      </c>
      <c r="B20" s="27" t="s">
        <v>1076</v>
      </c>
      <c r="C20" s="22" t="s">
        <v>2077</v>
      </c>
      <c r="D20" s="15" t="s">
        <v>423</v>
      </c>
      <c r="E20" s="22" t="s">
        <v>333</v>
      </c>
      <c r="F20" s="24">
        <v>20000</v>
      </c>
      <c r="G20" s="25" t="s">
        <v>1017</v>
      </c>
      <c r="H20" s="25"/>
      <c r="I20" s="25"/>
      <c r="J20" s="25"/>
      <c r="K20" s="25"/>
    </row>
    <row r="21" spans="1:11" s="37" customFormat="1" ht="30.75" customHeight="1" x14ac:dyDescent="0.2">
      <c r="A21" s="73" t="s">
        <v>1351</v>
      </c>
      <c r="B21" s="27" t="s">
        <v>1077</v>
      </c>
      <c r="C21" s="22" t="s">
        <v>2078</v>
      </c>
      <c r="D21" s="15" t="s">
        <v>170</v>
      </c>
      <c r="E21" s="22" t="s">
        <v>1135</v>
      </c>
      <c r="F21" s="24">
        <v>50000</v>
      </c>
      <c r="G21" s="25" t="s">
        <v>1017</v>
      </c>
      <c r="H21" s="25"/>
      <c r="I21" s="25"/>
      <c r="J21" s="25"/>
      <c r="K21" s="25"/>
    </row>
    <row r="22" spans="1:11" s="37" customFormat="1" ht="43.5" customHeight="1" x14ac:dyDescent="0.2">
      <c r="A22" s="73" t="s">
        <v>1352</v>
      </c>
      <c r="B22" s="27" t="s">
        <v>1075</v>
      </c>
      <c r="C22" s="22" t="s">
        <v>2079</v>
      </c>
      <c r="D22" s="15" t="s">
        <v>425</v>
      </c>
      <c r="E22" s="22" t="s">
        <v>333</v>
      </c>
      <c r="F22" s="24">
        <v>30000</v>
      </c>
      <c r="G22" s="25" t="s">
        <v>1017</v>
      </c>
      <c r="H22" s="25"/>
      <c r="I22" s="25"/>
      <c r="J22" s="25"/>
      <c r="K22" s="25"/>
    </row>
    <row r="23" spans="1:11" ht="69.75" customHeight="1" x14ac:dyDescent="0.2">
      <c r="A23" s="38" t="s">
        <v>1353</v>
      </c>
      <c r="B23" s="27" t="s">
        <v>1065</v>
      </c>
      <c r="C23" s="22" t="s">
        <v>2080</v>
      </c>
      <c r="D23" s="15" t="s">
        <v>995</v>
      </c>
      <c r="E23" s="22" t="s">
        <v>1137</v>
      </c>
      <c r="F23" s="24">
        <v>69689.37</v>
      </c>
      <c r="G23" s="25" t="s">
        <v>1018</v>
      </c>
      <c r="H23" s="25"/>
      <c r="I23" s="25"/>
      <c r="J23" s="25"/>
      <c r="K23" s="25"/>
    </row>
    <row r="24" spans="1:11" ht="71.25" customHeight="1" x14ac:dyDescent="0.2">
      <c r="A24" s="38" t="s">
        <v>1354</v>
      </c>
      <c r="B24" s="27" t="s">
        <v>1065</v>
      </c>
      <c r="C24" s="22" t="s">
        <v>2080</v>
      </c>
      <c r="D24" s="15" t="s">
        <v>996</v>
      </c>
      <c r="E24" s="22" t="s">
        <v>1138</v>
      </c>
      <c r="F24" s="24">
        <v>69950.710000000006</v>
      </c>
      <c r="G24" s="25" t="s">
        <v>1018</v>
      </c>
      <c r="H24" s="25"/>
      <c r="I24" s="25"/>
      <c r="J24" s="25"/>
      <c r="K24" s="25"/>
    </row>
    <row r="25" spans="1:11" s="37" customFormat="1" ht="56.25" customHeight="1" x14ac:dyDescent="0.2">
      <c r="A25" s="73" t="s">
        <v>975</v>
      </c>
      <c r="B25" s="27" t="s">
        <v>1065</v>
      </c>
      <c r="C25" s="75" t="s">
        <v>2081</v>
      </c>
      <c r="D25" s="15" t="s">
        <v>0</v>
      </c>
      <c r="E25" s="22" t="s">
        <v>1139</v>
      </c>
      <c r="F25" s="24">
        <v>128574.07</v>
      </c>
      <c r="G25" s="25" t="s">
        <v>1018</v>
      </c>
      <c r="H25" s="25"/>
      <c r="I25" s="25"/>
      <c r="J25" s="25"/>
      <c r="K25" s="25"/>
    </row>
    <row r="26" spans="1:11" s="37" customFormat="1" ht="58.5" customHeight="1" x14ac:dyDescent="0.2">
      <c r="A26" s="73" t="s">
        <v>976</v>
      </c>
      <c r="B26" s="27" t="s">
        <v>1078</v>
      </c>
      <c r="C26" s="22" t="s">
        <v>2082</v>
      </c>
      <c r="D26" s="15" t="s">
        <v>1938</v>
      </c>
      <c r="E26" s="22" t="s">
        <v>2145</v>
      </c>
      <c r="F26" s="24">
        <v>1200</v>
      </c>
      <c r="G26" s="25" t="s">
        <v>1939</v>
      </c>
      <c r="H26" s="25"/>
      <c r="I26" s="25"/>
      <c r="J26" s="25"/>
      <c r="K26" s="25"/>
    </row>
    <row r="27" spans="1:11" s="37" customFormat="1" ht="51.75" customHeight="1" x14ac:dyDescent="0.2">
      <c r="A27" s="73" t="s">
        <v>977</v>
      </c>
      <c r="B27" s="27" t="s">
        <v>1078</v>
      </c>
      <c r="C27" s="11" t="s">
        <v>2083</v>
      </c>
      <c r="D27" s="15" t="s">
        <v>1616</v>
      </c>
      <c r="E27" s="22" t="s">
        <v>1140</v>
      </c>
      <c r="F27" s="24">
        <v>138780</v>
      </c>
      <c r="G27" s="25" t="s">
        <v>1019</v>
      </c>
      <c r="H27" s="25"/>
      <c r="I27" s="25"/>
      <c r="J27" s="25"/>
      <c r="K27" s="25"/>
    </row>
    <row r="28" spans="1:11" s="37" customFormat="1" ht="58.5" customHeight="1" x14ac:dyDescent="0.2">
      <c r="A28" s="73" t="s">
        <v>1553</v>
      </c>
      <c r="B28" s="53" t="s">
        <v>1079</v>
      </c>
      <c r="C28" s="22" t="s">
        <v>2084</v>
      </c>
      <c r="D28" s="15" t="s">
        <v>429</v>
      </c>
      <c r="E28" s="22" t="s">
        <v>1135</v>
      </c>
      <c r="F28" s="23">
        <v>35000</v>
      </c>
      <c r="G28" s="25" t="s">
        <v>1018</v>
      </c>
      <c r="H28" s="25"/>
      <c r="I28" s="25"/>
      <c r="J28" s="25"/>
      <c r="K28" s="25"/>
    </row>
    <row r="29" spans="1:11" s="37" customFormat="1" ht="46.5" customHeight="1" x14ac:dyDescent="0.2">
      <c r="A29" s="73" t="s">
        <v>978</v>
      </c>
      <c r="B29" s="53" t="s">
        <v>1079</v>
      </c>
      <c r="C29" s="22" t="s">
        <v>2085</v>
      </c>
      <c r="D29" s="15" t="s">
        <v>432</v>
      </c>
      <c r="E29" s="22" t="s">
        <v>1135</v>
      </c>
      <c r="F29" s="23">
        <v>35000</v>
      </c>
      <c r="G29" s="25" t="s">
        <v>1018</v>
      </c>
      <c r="H29" s="25"/>
      <c r="I29" s="25"/>
      <c r="J29" s="25"/>
      <c r="K29" s="25"/>
    </row>
    <row r="30" spans="1:11" s="37" customFormat="1" ht="55.5" customHeight="1" x14ac:dyDescent="0.2">
      <c r="A30" s="73" t="s">
        <v>979</v>
      </c>
      <c r="B30" s="53" t="s">
        <v>1080</v>
      </c>
      <c r="C30" s="22" t="s">
        <v>2086</v>
      </c>
      <c r="D30" s="15" t="s">
        <v>598</v>
      </c>
      <c r="E30" s="22" t="s">
        <v>1141</v>
      </c>
      <c r="F30" s="23">
        <v>50000</v>
      </c>
      <c r="G30" s="15" t="s">
        <v>1020</v>
      </c>
      <c r="H30" s="25"/>
      <c r="I30" s="25"/>
      <c r="J30" s="25"/>
      <c r="K30" s="25"/>
    </row>
    <row r="31" spans="1:11" s="37" customFormat="1" ht="45" customHeight="1" x14ac:dyDescent="0.2">
      <c r="A31" s="73" t="s">
        <v>980</v>
      </c>
      <c r="B31" s="27" t="s">
        <v>1081</v>
      </c>
      <c r="C31" s="22" t="s">
        <v>2087</v>
      </c>
      <c r="D31" s="15" t="s">
        <v>598</v>
      </c>
      <c r="E31" s="22" t="s">
        <v>1142</v>
      </c>
      <c r="F31" s="24">
        <v>20000</v>
      </c>
      <c r="G31" s="25" t="s">
        <v>2190</v>
      </c>
      <c r="H31" s="25"/>
      <c r="I31" s="25"/>
      <c r="J31" s="25"/>
      <c r="K31" s="25"/>
    </row>
    <row r="32" spans="1:11" s="37" customFormat="1" ht="48" customHeight="1" x14ac:dyDescent="0.2">
      <c r="A32" s="73" t="s">
        <v>981</v>
      </c>
      <c r="B32" s="53" t="s">
        <v>106</v>
      </c>
      <c r="C32" s="22" t="s">
        <v>2097</v>
      </c>
      <c r="D32" s="15" t="s">
        <v>599</v>
      </c>
      <c r="E32" s="22" t="s">
        <v>103</v>
      </c>
      <c r="F32" s="23">
        <v>79192.5</v>
      </c>
      <c r="G32" s="25" t="s">
        <v>1018</v>
      </c>
      <c r="H32" s="25"/>
      <c r="I32" s="25"/>
      <c r="J32" s="25"/>
      <c r="K32" s="25"/>
    </row>
    <row r="33" spans="1:13" s="37" customFormat="1" ht="54.75" customHeight="1" x14ac:dyDescent="0.2">
      <c r="A33" s="73" t="s">
        <v>1554</v>
      </c>
      <c r="B33" s="53" t="s">
        <v>107</v>
      </c>
      <c r="C33" s="22" t="s">
        <v>2098</v>
      </c>
      <c r="D33" s="15" t="s">
        <v>600</v>
      </c>
      <c r="E33" s="22" t="s">
        <v>104</v>
      </c>
      <c r="F33" s="23">
        <v>93993.5</v>
      </c>
      <c r="G33" s="15" t="s">
        <v>102</v>
      </c>
      <c r="H33" s="25"/>
      <c r="I33" s="25"/>
      <c r="J33" s="25"/>
      <c r="K33" s="25"/>
    </row>
    <row r="34" spans="1:13" s="37" customFormat="1" ht="57.75" customHeight="1" x14ac:dyDescent="0.2">
      <c r="A34" s="73" t="s">
        <v>142</v>
      </c>
      <c r="B34" s="53" t="s">
        <v>108</v>
      </c>
      <c r="C34" s="22" t="s">
        <v>2096</v>
      </c>
      <c r="D34" s="15" t="s">
        <v>601</v>
      </c>
      <c r="E34" s="22" t="s">
        <v>105</v>
      </c>
      <c r="F34" s="23">
        <v>88356.25</v>
      </c>
      <c r="G34" s="15" t="s">
        <v>102</v>
      </c>
      <c r="H34" s="25"/>
      <c r="I34" s="25"/>
      <c r="J34" s="25"/>
      <c r="K34" s="25"/>
    </row>
    <row r="35" spans="1:13" ht="41.25" customHeight="1" x14ac:dyDescent="0.2">
      <c r="A35" s="38" t="s">
        <v>143</v>
      </c>
      <c r="B35" s="27" t="s">
        <v>1115</v>
      </c>
      <c r="C35" s="22" t="s">
        <v>2088</v>
      </c>
      <c r="D35" s="15" t="s">
        <v>9</v>
      </c>
      <c r="E35" s="22" t="s">
        <v>10</v>
      </c>
      <c r="F35" s="28">
        <v>42400</v>
      </c>
      <c r="G35" s="25"/>
      <c r="H35" s="25"/>
      <c r="I35" s="25"/>
      <c r="J35" s="25"/>
      <c r="K35" s="25"/>
    </row>
    <row r="36" spans="1:13" ht="36" customHeight="1" x14ac:dyDescent="0.2">
      <c r="A36" s="38" t="s">
        <v>144</v>
      </c>
      <c r="B36" s="27" t="s">
        <v>1115</v>
      </c>
      <c r="C36" s="22" t="s">
        <v>2089</v>
      </c>
      <c r="D36" s="15" t="s">
        <v>1116</v>
      </c>
      <c r="E36" s="29" t="s">
        <v>1117</v>
      </c>
      <c r="F36" s="30">
        <v>13106</v>
      </c>
      <c r="G36" s="25"/>
      <c r="H36" s="25"/>
      <c r="I36" s="25"/>
      <c r="J36" s="25"/>
      <c r="K36" s="25"/>
    </row>
    <row r="37" spans="1:13" ht="72.75" customHeight="1" x14ac:dyDescent="0.2">
      <c r="A37" s="38" t="s">
        <v>145</v>
      </c>
      <c r="B37" s="27" t="s">
        <v>1121</v>
      </c>
      <c r="C37" s="22" t="s">
        <v>2088</v>
      </c>
      <c r="D37" s="15" t="s">
        <v>1122</v>
      </c>
      <c r="E37" s="22" t="s">
        <v>1123</v>
      </c>
      <c r="F37" s="30">
        <v>630622</v>
      </c>
      <c r="G37" s="25" t="s">
        <v>1018</v>
      </c>
      <c r="H37" s="25"/>
      <c r="I37" s="25"/>
      <c r="J37" s="25"/>
      <c r="K37" s="25"/>
    </row>
    <row r="38" spans="1:13" ht="45" customHeight="1" x14ac:dyDescent="0.2">
      <c r="A38" s="38" t="s">
        <v>1796</v>
      </c>
      <c r="B38" s="31">
        <v>41667</v>
      </c>
      <c r="C38" s="22" t="s">
        <v>2089</v>
      </c>
      <c r="D38" s="15" t="s">
        <v>1124</v>
      </c>
      <c r="E38" s="22" t="s">
        <v>1125</v>
      </c>
      <c r="F38" s="28">
        <v>55500</v>
      </c>
      <c r="G38" s="26">
        <v>42004</v>
      </c>
      <c r="H38" s="15"/>
      <c r="I38" s="25"/>
      <c r="J38" s="25"/>
      <c r="K38" s="25"/>
    </row>
    <row r="39" spans="1:13" ht="96" customHeight="1" x14ac:dyDescent="0.2">
      <c r="A39" s="38" t="s">
        <v>1555</v>
      </c>
      <c r="B39" s="31">
        <v>41695</v>
      </c>
      <c r="C39" s="22" t="s">
        <v>2090</v>
      </c>
      <c r="D39" s="15" t="s">
        <v>999</v>
      </c>
      <c r="E39" s="22" t="s">
        <v>997</v>
      </c>
      <c r="F39" s="28">
        <v>163</v>
      </c>
      <c r="G39" s="15" t="s">
        <v>998</v>
      </c>
      <c r="H39" s="15"/>
      <c r="I39" s="15"/>
      <c r="J39" s="15"/>
      <c r="K39" s="15"/>
      <c r="L39" s="7"/>
      <c r="M39" s="7"/>
    </row>
    <row r="40" spans="1:13" ht="132.75" customHeight="1" x14ac:dyDescent="0.2">
      <c r="A40" s="38" t="s">
        <v>1556</v>
      </c>
      <c r="B40" s="27" t="s">
        <v>1005</v>
      </c>
      <c r="C40" s="22" t="s">
        <v>2129</v>
      </c>
      <c r="D40" s="15" t="s">
        <v>1002</v>
      </c>
      <c r="E40" s="15" t="s">
        <v>1007</v>
      </c>
      <c r="F40" s="23" t="s">
        <v>1003</v>
      </c>
      <c r="G40" s="15" t="s">
        <v>1004</v>
      </c>
      <c r="H40" s="15"/>
      <c r="I40" s="15"/>
      <c r="J40" s="15"/>
      <c r="K40" s="15"/>
    </row>
    <row r="41" spans="1:13" ht="132" customHeight="1" x14ac:dyDescent="0.2">
      <c r="A41" s="38" t="s">
        <v>1557</v>
      </c>
      <c r="B41" s="27" t="s">
        <v>1005</v>
      </c>
      <c r="C41" s="22" t="s">
        <v>1006</v>
      </c>
      <c r="D41" s="15" t="s">
        <v>1008</v>
      </c>
      <c r="E41" s="22" t="s">
        <v>1007</v>
      </c>
      <c r="F41" s="23" t="s">
        <v>1003</v>
      </c>
      <c r="G41" s="15" t="s">
        <v>1004</v>
      </c>
      <c r="H41" s="25"/>
      <c r="I41" s="25"/>
      <c r="J41" s="25"/>
      <c r="K41" s="25"/>
    </row>
    <row r="42" spans="1:13" s="37" customFormat="1" ht="44.25" customHeight="1" x14ac:dyDescent="0.2">
      <c r="A42" s="73" t="s">
        <v>1558</v>
      </c>
      <c r="B42" s="27" t="s">
        <v>2130</v>
      </c>
      <c r="C42" s="22" t="s">
        <v>2131</v>
      </c>
      <c r="D42" s="15" t="s">
        <v>2132</v>
      </c>
      <c r="E42" s="22" t="s">
        <v>2133</v>
      </c>
      <c r="F42" s="23">
        <v>1400</v>
      </c>
      <c r="G42" s="15" t="s">
        <v>1941</v>
      </c>
      <c r="H42" s="25"/>
      <c r="I42" s="25"/>
      <c r="J42" s="25"/>
      <c r="K42" s="25"/>
    </row>
    <row r="43" spans="1:13" s="37" customFormat="1" ht="52.5" customHeight="1" x14ac:dyDescent="0.2">
      <c r="A43" s="39" t="s">
        <v>1559</v>
      </c>
      <c r="B43" s="31" t="s">
        <v>1933</v>
      </c>
      <c r="C43" s="22" t="s">
        <v>2137</v>
      </c>
      <c r="D43" s="15" t="s">
        <v>1934</v>
      </c>
      <c r="E43" s="22" t="s">
        <v>2138</v>
      </c>
      <c r="F43" s="23">
        <v>2500</v>
      </c>
      <c r="G43" s="15" t="s">
        <v>2139</v>
      </c>
      <c r="H43" s="15"/>
      <c r="I43" s="15"/>
      <c r="J43" s="25"/>
      <c r="K43" s="25"/>
    </row>
    <row r="44" spans="1:13" s="37" customFormat="1" ht="42.75" customHeight="1" x14ac:dyDescent="0.2">
      <c r="A44" s="39" t="s">
        <v>1560</v>
      </c>
      <c r="B44" s="27" t="s">
        <v>1935</v>
      </c>
      <c r="C44" s="22" t="s">
        <v>2144</v>
      </c>
      <c r="D44" s="15" t="s">
        <v>1936</v>
      </c>
      <c r="E44" s="22" t="s">
        <v>2143</v>
      </c>
      <c r="F44" s="30">
        <v>1000</v>
      </c>
      <c r="G44" s="25" t="s">
        <v>1935</v>
      </c>
      <c r="H44" s="25"/>
      <c r="I44" s="25"/>
      <c r="J44" s="25"/>
      <c r="K44" s="25"/>
    </row>
    <row r="45" spans="1:13" s="37" customFormat="1" ht="45.75" customHeight="1" x14ac:dyDescent="0.2">
      <c r="A45" s="39" t="s">
        <v>1561</v>
      </c>
      <c r="B45" s="27" t="s">
        <v>1933</v>
      </c>
      <c r="C45" s="22" t="s">
        <v>2140</v>
      </c>
      <c r="D45" s="15" t="s">
        <v>1937</v>
      </c>
      <c r="E45" s="22" t="s">
        <v>2141</v>
      </c>
      <c r="F45" s="30">
        <v>400</v>
      </c>
      <c r="G45" s="25" t="s">
        <v>2142</v>
      </c>
      <c r="H45" s="25"/>
      <c r="I45" s="25"/>
      <c r="J45" s="25"/>
      <c r="K45" s="25"/>
    </row>
    <row r="46" spans="1:13" s="37" customFormat="1" ht="57" customHeight="1" x14ac:dyDescent="0.2">
      <c r="A46" s="39" t="s">
        <v>1797</v>
      </c>
      <c r="B46" s="27" t="s">
        <v>470</v>
      </c>
      <c r="C46" s="22" t="s">
        <v>2136</v>
      </c>
      <c r="D46" s="15" t="s">
        <v>1940</v>
      </c>
      <c r="E46" s="22" t="s">
        <v>2135</v>
      </c>
      <c r="F46" s="30">
        <v>15625</v>
      </c>
      <c r="G46" s="25" t="s">
        <v>1941</v>
      </c>
      <c r="H46" s="25"/>
      <c r="I46" s="25"/>
      <c r="J46" s="25"/>
      <c r="K46" s="25"/>
    </row>
    <row r="47" spans="1:13" s="48" customFormat="1" ht="54.75" customHeight="1" x14ac:dyDescent="0.2">
      <c r="A47" s="76" t="s">
        <v>1562</v>
      </c>
      <c r="B47" s="53" t="s">
        <v>2099</v>
      </c>
      <c r="C47" s="15" t="s">
        <v>2100</v>
      </c>
      <c r="D47" s="15" t="s">
        <v>2101</v>
      </c>
      <c r="E47" s="15" t="s">
        <v>2102</v>
      </c>
      <c r="F47" s="28">
        <v>120000</v>
      </c>
      <c r="G47" s="15" t="s">
        <v>2103</v>
      </c>
      <c r="H47" s="53"/>
      <c r="I47" s="53"/>
      <c r="J47" s="53"/>
      <c r="K47" s="53"/>
    </row>
    <row r="48" spans="1:13" s="48" customFormat="1" ht="42.75" customHeight="1" x14ac:dyDescent="0.2">
      <c r="A48" s="76" t="s">
        <v>1563</v>
      </c>
      <c r="B48" s="53" t="s">
        <v>2105</v>
      </c>
      <c r="C48" s="22" t="s">
        <v>2106</v>
      </c>
      <c r="D48" s="15" t="s">
        <v>2127</v>
      </c>
      <c r="E48" s="15" t="s">
        <v>2126</v>
      </c>
      <c r="F48" s="28">
        <v>152000</v>
      </c>
      <c r="G48" s="15" t="s">
        <v>475</v>
      </c>
      <c r="H48" s="53"/>
      <c r="I48" s="53"/>
      <c r="J48" s="53"/>
      <c r="K48" s="53"/>
    </row>
    <row r="49" spans="1:11" s="37" customFormat="1" ht="53.25" customHeight="1" x14ac:dyDescent="0.2">
      <c r="A49" s="76" t="s">
        <v>1564</v>
      </c>
      <c r="B49" s="53" t="s">
        <v>2105</v>
      </c>
      <c r="C49" s="22" t="s">
        <v>2106</v>
      </c>
      <c r="D49" s="15" t="s">
        <v>2107</v>
      </c>
      <c r="E49" s="22" t="s">
        <v>2104</v>
      </c>
      <c r="F49" s="28">
        <v>239540</v>
      </c>
      <c r="G49" s="15" t="s">
        <v>2191</v>
      </c>
      <c r="H49" s="32"/>
      <c r="I49" s="32"/>
      <c r="J49" s="32"/>
      <c r="K49" s="32"/>
    </row>
    <row r="50" spans="1:11" s="37" customFormat="1" ht="67.5" customHeight="1" x14ac:dyDescent="0.2">
      <c r="A50" s="76" t="s">
        <v>1565</v>
      </c>
      <c r="B50" s="53" t="s">
        <v>2109</v>
      </c>
      <c r="C50" s="22" t="s">
        <v>2111</v>
      </c>
      <c r="D50" s="15" t="s">
        <v>2110</v>
      </c>
      <c r="E50" s="22" t="s">
        <v>2108</v>
      </c>
      <c r="F50" s="28">
        <v>74896.25</v>
      </c>
      <c r="G50" s="22" t="s">
        <v>2192</v>
      </c>
      <c r="H50" s="32"/>
      <c r="I50" s="32"/>
      <c r="J50" s="32"/>
      <c r="K50" s="32"/>
    </row>
    <row r="51" spans="1:11" s="37" customFormat="1" ht="56.25" customHeight="1" x14ac:dyDescent="0.2">
      <c r="A51" s="76" t="s">
        <v>1566</v>
      </c>
      <c r="B51" s="53" t="s">
        <v>2112</v>
      </c>
      <c r="C51" s="22" t="s">
        <v>2113</v>
      </c>
      <c r="D51" s="15" t="s">
        <v>2114</v>
      </c>
      <c r="E51" s="22" t="s">
        <v>2115</v>
      </c>
      <c r="F51" s="28">
        <v>21075</v>
      </c>
      <c r="G51" s="22" t="s">
        <v>2116</v>
      </c>
      <c r="H51" s="32"/>
      <c r="I51" s="32"/>
      <c r="J51" s="32"/>
      <c r="K51" s="32"/>
    </row>
    <row r="52" spans="1:11" s="37" customFormat="1" ht="83.25" customHeight="1" x14ac:dyDescent="0.2">
      <c r="A52" s="76" t="s">
        <v>1567</v>
      </c>
      <c r="B52" s="53" t="s">
        <v>2112</v>
      </c>
      <c r="C52" s="22" t="s">
        <v>2117</v>
      </c>
      <c r="D52" s="15" t="s">
        <v>2118</v>
      </c>
      <c r="E52" s="22" t="s">
        <v>2120</v>
      </c>
      <c r="F52" s="28">
        <v>272513.38</v>
      </c>
      <c r="G52" s="22" t="s">
        <v>2119</v>
      </c>
      <c r="H52" s="32"/>
      <c r="I52" s="32"/>
      <c r="J52" s="32"/>
      <c r="K52" s="32"/>
    </row>
    <row r="53" spans="1:11" s="37" customFormat="1" ht="70.5" customHeight="1" x14ac:dyDescent="0.2">
      <c r="A53" s="39" t="s">
        <v>1568</v>
      </c>
      <c r="B53" s="31" t="s">
        <v>2094</v>
      </c>
      <c r="C53" s="22" t="s">
        <v>2095</v>
      </c>
      <c r="D53" s="15" t="s">
        <v>2092</v>
      </c>
      <c r="E53" s="22" t="s">
        <v>2093</v>
      </c>
      <c r="F53" s="28">
        <v>5000</v>
      </c>
      <c r="G53" s="15" t="s">
        <v>1018</v>
      </c>
      <c r="H53" s="77"/>
      <c r="I53" s="77"/>
      <c r="J53" s="77"/>
      <c r="K53" s="77"/>
    </row>
    <row r="54" spans="1:11" s="37" customFormat="1" ht="90" customHeight="1" x14ac:dyDescent="0.2">
      <c r="A54" s="76" t="s">
        <v>1569</v>
      </c>
      <c r="B54" s="53" t="s">
        <v>2122</v>
      </c>
      <c r="C54" s="22" t="s">
        <v>2121</v>
      </c>
      <c r="D54" s="15" t="s">
        <v>2123</v>
      </c>
      <c r="E54" s="22" t="s">
        <v>2124</v>
      </c>
      <c r="F54" s="28">
        <v>43750</v>
      </c>
      <c r="G54" s="20" t="s">
        <v>2128</v>
      </c>
      <c r="H54" s="32"/>
      <c r="I54" s="32"/>
      <c r="J54" s="32"/>
      <c r="K54" s="32"/>
    </row>
    <row r="55" spans="1:11" s="37" customFormat="1" ht="99" customHeight="1" x14ac:dyDescent="0.2">
      <c r="A55" s="76" t="s">
        <v>1570</v>
      </c>
      <c r="B55" s="53" t="s">
        <v>2122</v>
      </c>
      <c r="C55" s="22" t="s">
        <v>2019</v>
      </c>
      <c r="D55" s="15" t="s">
        <v>2118</v>
      </c>
      <c r="E55" s="22" t="s">
        <v>2125</v>
      </c>
      <c r="F55" s="28">
        <v>28500</v>
      </c>
      <c r="G55" s="20" t="s">
        <v>2128</v>
      </c>
      <c r="H55" s="32"/>
      <c r="I55" s="32"/>
      <c r="J55" s="32"/>
      <c r="K55" s="32"/>
    </row>
    <row r="56" spans="1:11" s="5" customFormat="1" ht="42" customHeight="1" x14ac:dyDescent="0.2">
      <c r="A56" s="76" t="s">
        <v>1571</v>
      </c>
      <c r="B56" s="53" t="s">
        <v>2187</v>
      </c>
      <c r="C56" s="22" t="s">
        <v>2188</v>
      </c>
      <c r="D56" s="15" t="s">
        <v>2189</v>
      </c>
      <c r="E56" s="22" t="s">
        <v>426</v>
      </c>
      <c r="F56" s="28">
        <v>20000</v>
      </c>
      <c r="G56" s="22" t="s">
        <v>2148</v>
      </c>
      <c r="H56" s="22"/>
      <c r="I56" s="22"/>
      <c r="J56" s="3"/>
      <c r="K56" s="3"/>
    </row>
    <row r="57" spans="1:11" ht="102" x14ac:dyDescent="0.2">
      <c r="A57" s="189" t="s">
        <v>1572</v>
      </c>
      <c r="B57" s="190" t="s">
        <v>1121</v>
      </c>
      <c r="C57" s="191" t="s">
        <v>2000</v>
      </c>
      <c r="D57" s="173"/>
      <c r="E57" s="191" t="s">
        <v>62</v>
      </c>
      <c r="F57" s="192">
        <v>4000</v>
      </c>
      <c r="G57" s="45" t="s">
        <v>1018</v>
      </c>
      <c r="H57" s="173"/>
      <c r="I57" s="173"/>
      <c r="J57" s="173"/>
      <c r="K57" s="173" t="s">
        <v>2223</v>
      </c>
    </row>
    <row r="58" spans="1:11" ht="102" x14ac:dyDescent="0.2">
      <c r="A58" s="189" t="s">
        <v>1573</v>
      </c>
      <c r="B58" s="190" t="s">
        <v>1121</v>
      </c>
      <c r="C58" s="191" t="s">
        <v>2024</v>
      </c>
      <c r="D58" s="173"/>
      <c r="E58" s="191" t="s">
        <v>62</v>
      </c>
      <c r="F58" s="192">
        <v>3500</v>
      </c>
      <c r="G58" s="45" t="s">
        <v>1018</v>
      </c>
      <c r="H58" s="173"/>
      <c r="I58" s="173"/>
      <c r="J58" s="173"/>
      <c r="K58" s="173"/>
    </row>
    <row r="59" spans="1:11" ht="102" x14ac:dyDescent="0.2">
      <c r="A59" s="189" t="s">
        <v>1574</v>
      </c>
      <c r="B59" s="190" t="s">
        <v>1121</v>
      </c>
      <c r="C59" s="191" t="s">
        <v>2001</v>
      </c>
      <c r="D59" s="173"/>
      <c r="E59" s="191" t="s">
        <v>62</v>
      </c>
      <c r="F59" s="192">
        <v>3000</v>
      </c>
      <c r="G59" s="45" t="s">
        <v>1018</v>
      </c>
      <c r="H59" s="173"/>
      <c r="I59" s="173"/>
      <c r="J59" s="173"/>
      <c r="K59" s="173"/>
    </row>
    <row r="60" spans="1:11" ht="51" x14ac:dyDescent="0.2">
      <c r="A60" s="189" t="s">
        <v>1575</v>
      </c>
      <c r="B60" s="190" t="s">
        <v>1121</v>
      </c>
      <c r="C60" s="191" t="s">
        <v>2088</v>
      </c>
      <c r="D60" s="173"/>
      <c r="E60" s="191" t="s">
        <v>1834</v>
      </c>
      <c r="F60" s="193" t="s">
        <v>2206</v>
      </c>
      <c r="G60" s="45" t="s">
        <v>1018</v>
      </c>
      <c r="H60" s="173"/>
      <c r="I60" s="173"/>
      <c r="J60" s="173"/>
      <c r="K60" s="173"/>
    </row>
    <row r="61" spans="1:11" ht="51" x14ac:dyDescent="0.2">
      <c r="A61" s="189" t="s">
        <v>1576</v>
      </c>
      <c r="B61" s="190" t="s">
        <v>1121</v>
      </c>
      <c r="C61" s="191" t="s">
        <v>2016</v>
      </c>
      <c r="D61" s="173"/>
      <c r="E61" s="191" t="s">
        <v>1834</v>
      </c>
      <c r="F61" s="193" t="s">
        <v>2207</v>
      </c>
      <c r="G61" s="45" t="s">
        <v>1018</v>
      </c>
      <c r="H61" s="173"/>
      <c r="I61" s="173"/>
      <c r="J61" s="173"/>
      <c r="K61" s="173"/>
    </row>
    <row r="62" spans="1:11" ht="38.25" x14ac:dyDescent="0.2">
      <c r="A62" s="189" t="s">
        <v>1577</v>
      </c>
      <c r="B62" s="190" t="s">
        <v>1121</v>
      </c>
      <c r="C62" s="191" t="s">
        <v>2016</v>
      </c>
      <c r="D62" s="173"/>
      <c r="E62" s="191" t="s">
        <v>2193</v>
      </c>
      <c r="F62" s="193" t="s">
        <v>2208</v>
      </c>
      <c r="G62" s="45" t="s">
        <v>1018</v>
      </c>
      <c r="H62" s="173"/>
      <c r="I62" s="173"/>
      <c r="J62" s="173"/>
      <c r="K62" s="173"/>
    </row>
    <row r="63" spans="1:11" ht="51" x14ac:dyDescent="0.2">
      <c r="A63" s="189" t="s">
        <v>1578</v>
      </c>
      <c r="B63" s="190" t="s">
        <v>2202</v>
      </c>
      <c r="C63" s="191" t="s">
        <v>1951</v>
      </c>
      <c r="D63" s="173"/>
      <c r="E63" s="194" t="s">
        <v>2194</v>
      </c>
      <c r="F63" s="193" t="s">
        <v>726</v>
      </c>
      <c r="G63" s="45" t="s">
        <v>2219</v>
      </c>
      <c r="H63" s="173"/>
      <c r="I63" s="173"/>
      <c r="J63" s="173"/>
      <c r="K63" s="173"/>
    </row>
    <row r="64" spans="1:11" ht="140.25" x14ac:dyDescent="0.2">
      <c r="A64" s="189" t="s">
        <v>1579</v>
      </c>
      <c r="B64" s="190" t="s">
        <v>1115</v>
      </c>
      <c r="C64" s="191" t="s">
        <v>2088</v>
      </c>
      <c r="D64" s="173"/>
      <c r="E64" s="194" t="s">
        <v>2195</v>
      </c>
      <c r="F64" s="193" t="s">
        <v>2209</v>
      </c>
      <c r="G64" s="45" t="s">
        <v>2219</v>
      </c>
      <c r="H64" s="173"/>
      <c r="I64" s="173"/>
      <c r="J64" s="173"/>
      <c r="K64" s="173"/>
    </row>
    <row r="65" spans="1:11" ht="140.25" x14ac:dyDescent="0.2">
      <c r="A65" s="189" t="s">
        <v>1580</v>
      </c>
      <c r="B65" s="190" t="s">
        <v>1115</v>
      </c>
      <c r="C65" s="191" t="s">
        <v>2016</v>
      </c>
      <c r="D65" s="173"/>
      <c r="E65" s="194" t="s">
        <v>2195</v>
      </c>
      <c r="F65" s="193" t="s">
        <v>2210</v>
      </c>
      <c r="G65" s="45" t="s">
        <v>2219</v>
      </c>
      <c r="H65" s="173"/>
      <c r="I65" s="173"/>
      <c r="J65" s="173"/>
      <c r="K65" s="173"/>
    </row>
    <row r="66" spans="1:11" ht="51" x14ac:dyDescent="0.2">
      <c r="A66" s="189" t="s">
        <v>1581</v>
      </c>
      <c r="B66" s="190" t="s">
        <v>2203</v>
      </c>
      <c r="C66" s="191" t="s">
        <v>2224</v>
      </c>
      <c r="D66" s="173"/>
      <c r="E66" s="194" t="s">
        <v>2196</v>
      </c>
      <c r="F66" s="193" t="s">
        <v>726</v>
      </c>
      <c r="G66" s="45" t="s">
        <v>2220</v>
      </c>
      <c r="H66" s="173"/>
      <c r="I66" s="173"/>
      <c r="J66" s="173"/>
      <c r="K66" s="173"/>
    </row>
    <row r="67" spans="1:11" ht="140.25" x14ac:dyDescent="0.2">
      <c r="A67" s="189" t="s">
        <v>1582</v>
      </c>
      <c r="B67" s="190" t="s">
        <v>2204</v>
      </c>
      <c r="C67" s="191" t="s">
        <v>2088</v>
      </c>
      <c r="D67" s="173"/>
      <c r="E67" s="194" t="s">
        <v>2197</v>
      </c>
      <c r="F67" s="193" t="s">
        <v>2211</v>
      </c>
      <c r="G67" s="45" t="s">
        <v>2220</v>
      </c>
      <c r="H67" s="173"/>
      <c r="I67" s="173"/>
      <c r="J67" s="173"/>
      <c r="K67" s="173"/>
    </row>
    <row r="68" spans="1:11" ht="140.25" x14ac:dyDescent="0.2">
      <c r="A68" s="189" t="s">
        <v>1583</v>
      </c>
      <c r="B68" s="190" t="s">
        <v>2204</v>
      </c>
      <c r="C68" s="191" t="s">
        <v>2016</v>
      </c>
      <c r="D68" s="173"/>
      <c r="E68" s="194" t="s">
        <v>2197</v>
      </c>
      <c r="F68" s="193" t="s">
        <v>2212</v>
      </c>
      <c r="G68" s="45" t="s">
        <v>2220</v>
      </c>
      <c r="H68" s="173"/>
      <c r="I68" s="173"/>
      <c r="J68" s="173"/>
      <c r="K68" s="173"/>
    </row>
    <row r="69" spans="1:11" ht="63.75" x14ac:dyDescent="0.2">
      <c r="A69" s="189" t="s">
        <v>1660</v>
      </c>
      <c r="B69" s="190" t="s">
        <v>1513</v>
      </c>
      <c r="C69" s="191" t="s">
        <v>2088</v>
      </c>
      <c r="D69" s="173"/>
      <c r="E69" s="194" t="s">
        <v>2198</v>
      </c>
      <c r="F69" s="193" t="s">
        <v>2213</v>
      </c>
      <c r="G69" s="45" t="s">
        <v>2221</v>
      </c>
      <c r="H69" s="173"/>
      <c r="I69" s="173"/>
      <c r="J69" s="173"/>
      <c r="K69" s="173"/>
    </row>
    <row r="70" spans="1:11" ht="63.75" x14ac:dyDescent="0.2">
      <c r="A70" s="189" t="s">
        <v>1661</v>
      </c>
      <c r="B70" s="190" t="s">
        <v>2205</v>
      </c>
      <c r="C70" s="191" t="s">
        <v>2016</v>
      </c>
      <c r="D70" s="173"/>
      <c r="E70" s="194" t="s">
        <v>2199</v>
      </c>
      <c r="F70" s="193" t="s">
        <v>2214</v>
      </c>
      <c r="G70" s="45" t="s">
        <v>2222</v>
      </c>
      <c r="H70" s="173"/>
      <c r="I70" s="173"/>
      <c r="J70" s="173"/>
      <c r="K70" s="173"/>
    </row>
    <row r="71" spans="1:11" ht="51" x14ac:dyDescent="0.2">
      <c r="A71" s="189" t="s">
        <v>1662</v>
      </c>
      <c r="B71" s="190" t="s">
        <v>2187</v>
      </c>
      <c r="C71" s="191" t="s">
        <v>2225</v>
      </c>
      <c r="D71" s="173"/>
      <c r="E71" s="194" t="s">
        <v>2200</v>
      </c>
      <c r="F71" s="193" t="s">
        <v>2215</v>
      </c>
      <c r="G71" s="45" t="s">
        <v>1018</v>
      </c>
      <c r="H71" s="173"/>
      <c r="I71" s="173"/>
      <c r="J71" s="173"/>
      <c r="K71" s="173"/>
    </row>
    <row r="72" spans="1:11" ht="51" x14ac:dyDescent="0.2">
      <c r="A72" s="189" t="s">
        <v>1663</v>
      </c>
      <c r="B72" s="190" t="s">
        <v>2187</v>
      </c>
      <c r="C72" s="191" t="s">
        <v>2226</v>
      </c>
      <c r="D72" s="173"/>
      <c r="E72" s="194" t="s">
        <v>2200</v>
      </c>
      <c r="F72" s="193" t="s">
        <v>2216</v>
      </c>
      <c r="G72" s="45" t="s">
        <v>1018</v>
      </c>
      <c r="H72" s="173"/>
      <c r="I72" s="173"/>
      <c r="J72" s="173"/>
      <c r="K72" s="173"/>
    </row>
    <row r="73" spans="1:11" ht="51" x14ac:dyDescent="0.2">
      <c r="A73" s="189" t="s">
        <v>1664</v>
      </c>
      <c r="B73" s="190" t="s">
        <v>2187</v>
      </c>
      <c r="C73" s="191" t="s">
        <v>2227</v>
      </c>
      <c r="D73" s="173"/>
      <c r="E73" s="194" t="s">
        <v>2201</v>
      </c>
      <c r="F73" s="193" t="s">
        <v>2217</v>
      </c>
      <c r="G73" s="45" t="s">
        <v>1018</v>
      </c>
      <c r="H73" s="173"/>
      <c r="I73" s="173"/>
      <c r="J73" s="173"/>
      <c r="K73" s="173"/>
    </row>
    <row r="74" spans="1:11" ht="51" x14ac:dyDescent="0.2">
      <c r="A74" s="189" t="s">
        <v>648</v>
      </c>
      <c r="B74" s="190" t="s">
        <v>2187</v>
      </c>
      <c r="C74" s="191" t="s">
        <v>2228</v>
      </c>
      <c r="D74" s="173"/>
      <c r="E74" s="194" t="s">
        <v>2201</v>
      </c>
      <c r="F74" s="193" t="s">
        <v>2218</v>
      </c>
      <c r="G74" s="45" t="s">
        <v>1018</v>
      </c>
      <c r="H74" s="173"/>
      <c r="I74" s="173"/>
      <c r="J74" s="173"/>
      <c r="K74" s="173"/>
    </row>
  </sheetData>
  <mergeCells count="11">
    <mergeCell ref="F3:F4"/>
    <mergeCell ref="G3:G4"/>
    <mergeCell ref="H3:J3"/>
    <mergeCell ref="K3:K4"/>
    <mergeCell ref="A1:K1"/>
    <mergeCell ref="A2:K2"/>
    <mergeCell ref="A3:A4"/>
    <mergeCell ref="B3:B4"/>
    <mergeCell ref="C3:C4"/>
    <mergeCell ref="D3:D4"/>
    <mergeCell ref="E3:E4"/>
  </mergeCells>
  <phoneticPr fontId="3" type="noConversion"/>
  <pageMargins left="0.75" right="0.75" top="1" bottom="1" header="0.5" footer="0.5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tabSelected="1" zoomScale="70" zoomScaleNormal="70" workbookViewId="0">
      <selection activeCell="G9" sqref="G9"/>
    </sheetView>
  </sheetViews>
  <sheetFormatPr defaultRowHeight="12.75" x14ac:dyDescent="0.2"/>
  <cols>
    <col min="1" max="1" width="7.42578125" style="1" customWidth="1"/>
    <col min="2" max="2" width="11.42578125" style="8" customWidth="1"/>
    <col min="3" max="3" width="23.42578125" style="146" customWidth="1"/>
    <col min="4" max="4" width="27.7109375" style="146" customWidth="1"/>
    <col min="5" max="5" width="22.28515625" style="6" customWidth="1"/>
    <col min="6" max="6" width="23.85546875" style="6" customWidth="1"/>
    <col min="7" max="7" width="13" style="8" customWidth="1"/>
    <col min="8" max="8" width="13.42578125" style="4" customWidth="1"/>
    <col min="9" max="9" width="14.7109375" style="4" customWidth="1"/>
    <col min="10" max="10" width="12.42578125" style="4" customWidth="1"/>
    <col min="11" max="11" width="19.5703125" style="6" customWidth="1"/>
    <col min="12" max="16384" width="9.140625" style="4"/>
  </cols>
  <sheetData>
    <row r="1" spans="1:11" ht="21.75" customHeight="1" x14ac:dyDescent="0.2">
      <c r="A1" s="254" t="s">
        <v>2231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23.25" customHeight="1" x14ac:dyDescent="0.2">
      <c r="A2" s="256" t="s">
        <v>2232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1.25" customHeight="1" x14ac:dyDescent="0.2">
      <c r="A3" s="258" t="s">
        <v>492</v>
      </c>
      <c r="B3" s="258" t="s">
        <v>1872</v>
      </c>
      <c r="C3" s="260" t="s">
        <v>1873</v>
      </c>
      <c r="D3" s="260" t="s">
        <v>926</v>
      </c>
      <c r="E3" s="260" t="s">
        <v>1874</v>
      </c>
      <c r="F3" s="260" t="s">
        <v>490</v>
      </c>
      <c r="G3" s="258" t="s">
        <v>1883</v>
      </c>
      <c r="H3" s="263" t="s">
        <v>1867</v>
      </c>
      <c r="I3" s="264"/>
      <c r="J3" s="265"/>
      <c r="K3" s="258" t="s">
        <v>1877</v>
      </c>
    </row>
    <row r="4" spans="1:11" ht="50.25" customHeight="1" x14ac:dyDescent="0.2">
      <c r="A4" s="271"/>
      <c r="B4" s="271"/>
      <c r="C4" s="262"/>
      <c r="D4" s="262"/>
      <c r="E4" s="262"/>
      <c r="F4" s="267"/>
      <c r="G4" s="259"/>
      <c r="H4" s="2" t="s">
        <v>1882</v>
      </c>
      <c r="I4" s="2" t="s">
        <v>490</v>
      </c>
      <c r="J4" s="2" t="s">
        <v>1883</v>
      </c>
      <c r="K4" s="259"/>
    </row>
    <row r="5" spans="1:11" ht="112.5" customHeight="1" x14ac:dyDescent="0.2">
      <c r="A5" s="9" t="s">
        <v>917</v>
      </c>
      <c r="B5" s="148" t="s">
        <v>2233</v>
      </c>
      <c r="C5" s="147" t="s">
        <v>2230</v>
      </c>
      <c r="D5" s="147" t="s">
        <v>2248</v>
      </c>
      <c r="E5" s="199" t="s">
        <v>2246</v>
      </c>
      <c r="F5" s="156">
        <v>98905.7</v>
      </c>
      <c r="G5" s="148" t="s">
        <v>2235</v>
      </c>
      <c r="H5" s="42"/>
      <c r="I5" s="149"/>
      <c r="J5" s="42"/>
      <c r="K5" s="45"/>
    </row>
    <row r="6" spans="1:11" ht="110.25" customHeight="1" x14ac:dyDescent="0.2">
      <c r="A6" s="9">
        <v>2</v>
      </c>
      <c r="B6" s="17" t="s">
        <v>2233</v>
      </c>
      <c r="C6" s="20" t="s">
        <v>2229</v>
      </c>
      <c r="D6" s="12" t="s">
        <v>2234</v>
      </c>
      <c r="E6" s="12" t="s">
        <v>2247</v>
      </c>
      <c r="F6" s="157">
        <v>11386.55</v>
      </c>
      <c r="G6" s="53" t="s">
        <v>2235</v>
      </c>
      <c r="H6" s="51"/>
      <c r="I6" s="51"/>
      <c r="J6" s="51"/>
      <c r="K6" s="12"/>
    </row>
    <row r="7" spans="1:11" ht="118.5" customHeight="1" x14ac:dyDescent="0.2">
      <c r="A7" s="9">
        <v>3</v>
      </c>
      <c r="B7" s="17" t="s">
        <v>2236</v>
      </c>
      <c r="C7" s="20" t="s">
        <v>2237</v>
      </c>
      <c r="D7" s="12" t="s">
        <v>2238</v>
      </c>
      <c r="E7" s="12" t="s">
        <v>2239</v>
      </c>
      <c r="F7" s="157">
        <v>21672.06</v>
      </c>
      <c r="G7" s="53" t="s">
        <v>2240</v>
      </c>
      <c r="H7" s="51"/>
      <c r="I7" s="51"/>
      <c r="J7" s="51"/>
      <c r="K7" s="12"/>
    </row>
    <row r="8" spans="1:11" ht="143.25" customHeight="1" x14ac:dyDescent="0.2">
      <c r="A8" s="9">
        <v>4</v>
      </c>
      <c r="B8" s="17" t="s">
        <v>2244</v>
      </c>
      <c r="C8" s="20" t="s">
        <v>2241</v>
      </c>
      <c r="D8" s="12" t="s">
        <v>2242</v>
      </c>
      <c r="E8" s="12" t="s">
        <v>2245</v>
      </c>
      <c r="F8" s="157">
        <v>13408.58</v>
      </c>
      <c r="G8" s="53" t="s">
        <v>2243</v>
      </c>
      <c r="H8" s="51"/>
      <c r="I8" s="51"/>
      <c r="J8" s="51"/>
      <c r="K8" s="12"/>
    </row>
    <row r="9" spans="1:11" ht="150" customHeight="1" x14ac:dyDescent="0.2">
      <c r="A9" s="9" t="s">
        <v>921</v>
      </c>
      <c r="B9" s="52"/>
      <c r="C9" s="12"/>
      <c r="D9" s="15"/>
      <c r="E9" s="12"/>
      <c r="F9" s="28"/>
      <c r="G9" s="53"/>
      <c r="H9" s="51"/>
      <c r="I9" s="51"/>
      <c r="J9" s="51"/>
      <c r="K9" s="25"/>
    </row>
    <row r="10" spans="1:11" ht="37.5" customHeight="1" x14ac:dyDescent="0.2">
      <c r="A10" s="9"/>
      <c r="B10" s="52"/>
      <c r="C10" s="12"/>
      <c r="D10" s="15"/>
      <c r="E10" s="12"/>
      <c r="F10" s="19"/>
      <c r="G10" s="17"/>
      <c r="H10" s="51"/>
      <c r="I10" s="51"/>
      <c r="J10" s="51"/>
      <c r="K10" s="25"/>
    </row>
    <row r="11" spans="1:11" s="7" customFormat="1" ht="68.25" customHeight="1" x14ac:dyDescent="0.2">
      <c r="A11" s="9"/>
      <c r="B11" s="17"/>
      <c r="C11" s="106"/>
      <c r="D11" s="108"/>
      <c r="E11" s="12"/>
      <c r="F11" s="157"/>
      <c r="G11" s="53"/>
      <c r="H11" s="22"/>
      <c r="I11" s="22"/>
      <c r="J11" s="22"/>
      <c r="K11" s="12"/>
    </row>
    <row r="12" spans="1:11" s="7" customFormat="1" ht="94.5" customHeight="1" x14ac:dyDescent="0.2">
      <c r="A12" s="9"/>
      <c r="B12" s="17"/>
      <c r="C12" s="106"/>
      <c r="D12" s="15"/>
      <c r="E12" s="12"/>
      <c r="F12" s="157"/>
      <c r="G12" s="53"/>
      <c r="H12" s="22"/>
      <c r="I12" s="22"/>
      <c r="J12" s="22"/>
      <c r="K12" s="12"/>
    </row>
    <row r="13" spans="1:11" s="7" customFormat="1" ht="71.25" customHeight="1" x14ac:dyDescent="0.2">
      <c r="A13" s="9"/>
      <c r="B13" s="17"/>
      <c r="C13" s="106"/>
      <c r="D13" s="15"/>
      <c r="E13" s="12"/>
      <c r="F13" s="157"/>
      <c r="G13" s="53"/>
      <c r="H13" s="22"/>
      <c r="I13" s="22"/>
      <c r="J13" s="22"/>
      <c r="K13" s="12"/>
    </row>
    <row r="14" spans="1:11" s="7" customFormat="1" ht="68.25" customHeight="1" x14ac:dyDescent="0.2">
      <c r="A14" s="9"/>
      <c r="B14" s="154"/>
      <c r="C14" s="152"/>
      <c r="D14" s="15"/>
      <c r="E14" s="150"/>
      <c r="F14" s="158"/>
      <c r="G14" s="53"/>
      <c r="H14" s="22"/>
      <c r="I14" s="22"/>
      <c r="J14" s="22"/>
      <c r="K14" s="12"/>
    </row>
    <row r="15" spans="1:11" ht="67.5" customHeight="1" x14ac:dyDescent="0.2">
      <c r="A15" s="9"/>
      <c r="B15" s="52"/>
      <c r="C15" s="106"/>
      <c r="D15" s="15"/>
      <c r="E15" s="15"/>
      <c r="F15" s="28"/>
      <c r="G15" s="53"/>
      <c r="H15" s="29"/>
      <c r="I15" s="29"/>
      <c r="J15" s="29"/>
      <c r="K15" s="12"/>
    </row>
    <row r="16" spans="1:11" ht="71.25" customHeight="1" x14ac:dyDescent="0.2">
      <c r="A16" s="9"/>
      <c r="B16" s="52"/>
      <c r="C16" s="108"/>
      <c r="D16" s="15"/>
      <c r="E16" s="15"/>
      <c r="F16" s="28"/>
      <c r="G16" s="53"/>
      <c r="H16" s="29"/>
      <c r="I16" s="29"/>
      <c r="J16" s="29"/>
      <c r="K16" s="15"/>
    </row>
    <row r="17" spans="1:11" ht="67.5" customHeight="1" x14ac:dyDescent="0.2">
      <c r="A17" s="9"/>
      <c r="B17" s="52"/>
      <c r="C17" s="15"/>
      <c r="D17" s="15"/>
      <c r="E17" s="15"/>
      <c r="F17" s="28"/>
      <c r="G17" s="53"/>
      <c r="H17" s="29"/>
      <c r="I17" s="29"/>
      <c r="J17" s="29"/>
      <c r="K17" s="15"/>
    </row>
    <row r="18" spans="1:11" ht="88.5" customHeight="1" x14ac:dyDescent="0.2">
      <c r="A18" s="9"/>
      <c r="B18" s="31"/>
      <c r="C18" s="15"/>
      <c r="D18" s="28"/>
      <c r="E18" s="15"/>
      <c r="F18" s="272"/>
      <c r="G18" s="22"/>
      <c r="H18" s="145"/>
      <c r="I18" s="29"/>
      <c r="J18" s="29"/>
      <c r="K18" s="25"/>
    </row>
    <row r="19" spans="1:11" ht="80.25" customHeight="1" x14ac:dyDescent="0.2">
      <c r="A19" s="9"/>
      <c r="B19" s="52"/>
      <c r="C19" s="26"/>
      <c r="D19" s="28"/>
      <c r="E19" s="15"/>
      <c r="F19" s="273"/>
      <c r="G19" s="22"/>
      <c r="H19" s="29"/>
      <c r="I19" s="29"/>
      <c r="J19" s="29"/>
      <c r="K19" s="25"/>
    </row>
    <row r="20" spans="1:11" ht="82.5" customHeight="1" x14ac:dyDescent="0.2">
      <c r="A20" s="9"/>
      <c r="B20" s="52"/>
      <c r="C20" s="26"/>
      <c r="D20" s="28"/>
      <c r="E20" s="15"/>
      <c r="F20" s="273"/>
      <c r="G20" s="22"/>
      <c r="H20" s="29"/>
      <c r="I20" s="29"/>
      <c r="J20" s="29"/>
      <c r="K20" s="25"/>
    </row>
    <row r="21" spans="1:11" ht="83.25" customHeight="1" x14ac:dyDescent="0.2">
      <c r="A21" s="9"/>
      <c r="B21" s="52"/>
      <c r="C21" s="26"/>
      <c r="D21" s="28"/>
      <c r="E21" s="15"/>
      <c r="F21" s="274"/>
      <c r="G21" s="22"/>
      <c r="H21" s="29"/>
      <c r="I21" s="29"/>
      <c r="J21" s="29"/>
      <c r="K21" s="25"/>
    </row>
    <row r="22" spans="1:11" ht="78.75" customHeight="1" x14ac:dyDescent="0.2">
      <c r="A22" s="9"/>
      <c r="B22" s="155"/>
      <c r="C22" s="153"/>
      <c r="D22" s="15"/>
      <c r="E22" s="151"/>
      <c r="F22" s="272"/>
      <c r="G22" s="22"/>
      <c r="H22" s="29"/>
      <c r="I22" s="29"/>
      <c r="J22" s="29"/>
      <c r="K22" s="25"/>
    </row>
    <row r="23" spans="1:11" ht="80.25" customHeight="1" x14ac:dyDescent="0.2">
      <c r="A23" s="9"/>
      <c r="B23" s="52"/>
      <c r="C23" s="26"/>
      <c r="D23" s="15"/>
      <c r="E23" s="15"/>
      <c r="F23" s="274"/>
      <c r="G23" s="22"/>
      <c r="H23" s="29"/>
      <c r="I23" s="29"/>
      <c r="J23" s="29"/>
      <c r="K23" s="25"/>
    </row>
  </sheetData>
  <mergeCells count="13">
    <mergeCell ref="H3:J3"/>
    <mergeCell ref="K3:K4"/>
    <mergeCell ref="F18:F21"/>
    <mergeCell ref="F22:F23"/>
    <mergeCell ref="A1:K1"/>
    <mergeCell ref="A2:K2"/>
    <mergeCell ref="A3:A4"/>
    <mergeCell ref="B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Bez roka</vt:lpstr>
      <vt:lpstr>Do 31.12.2010.</vt:lpstr>
      <vt:lpstr>2011.</vt:lpstr>
      <vt:lpstr>2012.</vt:lpstr>
      <vt:lpstr>2013.</vt:lpstr>
      <vt:lpstr>do 31.12.2014.</vt:lpstr>
      <vt:lpstr>do 31.12.2018.</vt:lpstr>
      <vt:lpstr>'2011.'!Ispis_naslova</vt:lpstr>
      <vt:lpstr>'Do 31.12.2010.'!Ispis_naslova</vt:lpstr>
      <vt:lpstr>'2011.'!Podrucje_ispisa</vt:lpstr>
      <vt:lpstr>'Bez roka'!Podrucje_ispisa</vt:lpstr>
      <vt:lpstr>'Do 31.12.2010.'!Podrucje_ispisa</vt:lpstr>
      <vt:lpstr>'do 31.12.2018.'!Podrucje_ispisa</vt:lpstr>
    </vt:vector>
  </TitlesOfParts>
  <Company>kkz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kkz</dc:creator>
  <cp:lastModifiedBy>Administrator</cp:lastModifiedBy>
  <cp:lastPrinted>2019-01-04T11:24:48Z</cp:lastPrinted>
  <dcterms:created xsi:type="dcterms:W3CDTF">2012-01-12T09:49:30Z</dcterms:created>
  <dcterms:modified xsi:type="dcterms:W3CDTF">2019-02-27T13:19:55Z</dcterms:modified>
</cp:coreProperties>
</file>